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codeName="ThisWorkbook" defaultThemeVersion="124226"/>
  <xr:revisionPtr revIDLastSave="0" documentId="8_{23FB50D1-936E-46DC-83F5-1FB355D3CEF9}" xr6:coauthVersionLast="36" xr6:coauthVersionMax="36" xr10:uidLastSave="{00000000-0000-0000-0000-000000000000}"/>
  <bookViews>
    <workbookView xWindow="780" yWindow="45" windowWidth="22380" windowHeight="12900" tabRatio="847" xr2:uid="{00000000-000D-0000-FFFF-FFFF00000000}"/>
  </bookViews>
  <sheets>
    <sheet name="To do list" sheetId="11" r:id="rId1"/>
    <sheet name="1. FRAME POPULATION" sheetId="7" r:id="rId2"/>
    <sheet name="2. GROSS SAMPLE" sheetId="8" r:id="rId3"/>
    <sheet name="3. NET SAMPLE" sheetId="9" r:id="rId4"/>
    <sheet name="4.Stand.err. selected variables" sheetId="1" r:id="rId5"/>
    <sheet name="5. Stand.err. E_ITSPRCR2 - NACE" sheetId="4" r:id="rId6"/>
    <sheet name="6.Stand.err. E_WEB - NACE" sheetId="2" r:id="rId7"/>
    <sheet name="7.Stand.err. E_ADS - NACE" sheetId="10" r:id="rId8"/>
  </sheets>
  <definedNames>
    <definedName name="_xlnm.Print_Area" localSheetId="1">'1. FRAME POPULATION'!$A$1:$G$29</definedName>
    <definedName name="_xlnm.Print_Area" localSheetId="2">'2. GROSS SAMPLE'!$A$1:$G$29</definedName>
    <definedName name="_xlnm.Print_Area" localSheetId="3">'3. NET SAMPLE'!$A$1:$G$29</definedName>
    <definedName name="_xlnm.Print_Area" localSheetId="4">'4.Stand.err. selected variables'!$A$1:$G$17</definedName>
    <definedName name="_xlnm.Print_Area" localSheetId="5">'5. Stand.err. E_ITSPRCR2 - NACE'!$A$1:$G$41</definedName>
    <definedName name="_xlnm.Print_Area" localSheetId="6">'6.Stand.err. E_WEB - NACE'!$A$1:$G$41</definedName>
    <definedName name="_xlnm.Print_Area" localSheetId="7">'7.Stand.err. E_ADS - NACE'!$A$1:$G$41</definedName>
  </definedNames>
  <calcPr calcId="191028"/>
</workbook>
</file>

<file path=xl/calcChain.xml><?xml version="1.0" encoding="utf-8"?>
<calcChain xmlns="http://schemas.openxmlformats.org/spreadsheetml/2006/main">
  <c r="G29" i="7" l="1"/>
  <c r="G29" i="8"/>
  <c r="G29" i="9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7"/>
  <c r="G3" i="8"/>
  <c r="G3" i="9"/>
  <c r="F28" i="7"/>
  <c r="E28" i="7"/>
  <c r="D28" i="7"/>
  <c r="C28" i="7"/>
  <c r="B28" i="7"/>
  <c r="F28" i="8"/>
  <c r="E28" i="8"/>
  <c r="D28" i="8"/>
  <c r="C28" i="8"/>
  <c r="B28" i="8"/>
  <c r="F28" i="9"/>
  <c r="E28" i="9"/>
  <c r="B28" i="9"/>
  <c r="C28" i="9"/>
  <c r="D28" i="9"/>
  <c r="G28" i="9"/>
  <c r="H28" i="9"/>
  <c r="G28" i="8"/>
  <c r="H28" i="8"/>
  <c r="G28" i="7"/>
  <c r="H28" i="7"/>
</calcChain>
</file>

<file path=xl/sharedStrings.xml><?xml version="1.0" encoding="utf-8"?>
<sst xmlns="http://schemas.openxmlformats.org/spreadsheetml/2006/main" count="828" uniqueCount="142">
  <si>
    <t>To do list:</t>
  </si>
  <si>
    <r>
      <t xml:space="preserve">To be filled in for the Metadata report </t>
    </r>
    <r>
      <rPr>
        <b/>
        <sz val="11"/>
        <color rgb="FFFF0000"/>
        <rFont val="Calibri"/>
        <family val="2"/>
        <scheme val="minor"/>
      </rPr>
      <t>(31/5/2018)</t>
    </r>
  </si>
  <si>
    <t>(click the link below)</t>
  </si>
  <si>
    <t>1. FRAME POPULATION</t>
  </si>
  <si>
    <t>2. GROSS SAMPLE</t>
  </si>
  <si>
    <r>
      <t xml:space="preserve">To be filled in for the Quality report </t>
    </r>
    <r>
      <rPr>
        <b/>
        <sz val="11"/>
        <color rgb="FFFF0000"/>
        <rFont val="Calibri"/>
        <family val="2"/>
        <scheme val="minor"/>
      </rPr>
      <t>(5/11/2018)</t>
    </r>
  </si>
  <si>
    <t>3. NET SAMPLE</t>
  </si>
  <si>
    <t>4.Stand.err. selected variables</t>
  </si>
  <si>
    <t>5.Stand.err. E_ITSPRCR2 - NACE</t>
  </si>
  <si>
    <t>6.Stand.err. E_WEB - NACE</t>
  </si>
  <si>
    <t xml:space="preserve">7.Stand.err. E_SM1_SNET - NACE </t>
  </si>
  <si>
    <t>Do not hesitate to contact us in case you need any clarification or assistance.</t>
  </si>
  <si>
    <t>Iuliana.Lupu@ec.europa.eu</t>
  </si>
  <si>
    <t>Tel: +352 4301 38370</t>
  </si>
  <si>
    <t>Maria.Smihily@ec.europa.eu</t>
  </si>
  <si>
    <t>Tel: +352 4301 34666</t>
  </si>
  <si>
    <t>Thank you for your collaboration</t>
  </si>
  <si>
    <t>Metadata report</t>
  </si>
  <si>
    <t>Back to "To do list"</t>
  </si>
  <si>
    <t>Frame Population</t>
  </si>
  <si>
    <t>0 to 1 person employed</t>
  </si>
  <si>
    <t>2 to 9 persons employed</t>
  </si>
  <si>
    <t>10 to 49 persons employed</t>
  </si>
  <si>
    <t>50 to 249 persons employed</t>
  </si>
  <si>
    <t>250 or more persons employed</t>
  </si>
  <si>
    <t>Total</t>
  </si>
  <si>
    <t>10-12</t>
  </si>
  <si>
    <t>13-15</t>
  </si>
  <si>
    <t>16-18</t>
  </si>
  <si>
    <t>19-23</t>
  </si>
  <si>
    <t>24-25</t>
  </si>
  <si>
    <t>26</t>
  </si>
  <si>
    <t>27-28</t>
  </si>
  <si>
    <t>29-30</t>
  </si>
  <si>
    <t>31-33</t>
  </si>
  <si>
    <t>35-39</t>
  </si>
  <si>
    <t>41-43</t>
  </si>
  <si>
    <t>45</t>
  </si>
  <si>
    <t>46</t>
  </si>
  <si>
    <t>47</t>
  </si>
  <si>
    <t>49-53</t>
  </si>
  <si>
    <t>55</t>
  </si>
  <si>
    <t>56</t>
  </si>
  <si>
    <t>58-60</t>
  </si>
  <si>
    <t>61</t>
  </si>
  <si>
    <t>62-63</t>
  </si>
  <si>
    <t>68</t>
  </si>
  <si>
    <t>69-74</t>
  </si>
  <si>
    <t>77-78+80-82</t>
  </si>
  <si>
    <t>79</t>
  </si>
  <si>
    <t>95.1</t>
  </si>
  <si>
    <t>Of which ICT sector (in: 26.1-26.4+ 26.8+46.5+ 58.2+61+62+63.1+95.1)</t>
  </si>
  <si>
    <t>Gross sample</t>
  </si>
  <si>
    <t>Quality report</t>
  </si>
  <si>
    <t>Net sample</t>
  </si>
  <si>
    <t>Variable</t>
  </si>
  <si>
    <t>Breakdown</t>
  </si>
  <si>
    <t>Unit</t>
  </si>
  <si>
    <t>Associated Question</t>
  </si>
  <si>
    <t xml:space="preserve">Estimated proportion </t>
  </si>
  <si>
    <t xml:space="preserve">Standard error </t>
  </si>
  <si>
    <t>Flag</t>
  </si>
  <si>
    <r>
      <t xml:space="preserve">(%, </t>
    </r>
    <r>
      <rPr>
        <b/>
        <i/>
        <sz val="11"/>
        <color rgb="FFFF0000"/>
        <rFont val="Calibri"/>
        <family val="2"/>
        <scheme val="minor"/>
      </rPr>
      <t>please see Unit</t>
    </r>
    <r>
      <rPr>
        <b/>
        <sz val="11"/>
        <color theme="1"/>
        <rFont val="Calibri"/>
        <family val="2"/>
        <scheme val="minor"/>
      </rPr>
      <t>)</t>
    </r>
  </si>
  <si>
    <t>(Percentage points</t>
  </si>
  <si>
    <t>c (confidential)</t>
  </si>
  <si>
    <r>
      <rPr>
        <b/>
        <sz val="11"/>
        <color rgb="FFFF0000"/>
        <rFont val="Calibri"/>
        <family val="2"/>
        <scheme val="minor"/>
      </rPr>
      <t>with 6 digits</t>
    </r>
    <r>
      <rPr>
        <b/>
        <sz val="11"/>
        <color theme="1"/>
        <rFont val="Calibri"/>
        <family val="2"/>
        <scheme val="minor"/>
      </rPr>
      <t>*)</t>
    </r>
  </si>
  <si>
    <t>u (unreliable)</t>
  </si>
  <si>
    <t>E_WEBORD</t>
  </si>
  <si>
    <t>10_C10_S951_XK</t>
  </si>
  <si>
    <t>% ent</t>
  </si>
  <si>
    <t>C9. Does the Website have any of the following? b) Online ordering or reservation or booking, e.g. shopping cart</t>
  </si>
  <si>
    <t>E_CC</t>
  </si>
  <si>
    <t>D1. Does your enterprise buy any cloud computing services used over the internet?</t>
  </si>
  <si>
    <t>E_P3D_OWN</t>
  </si>
  <si>
    <t>E1a. During 2017, did your enterprise use 3D printing using your enterprise's 3D printers?</t>
  </si>
  <si>
    <t>E_P3D_OTH</t>
  </si>
  <si>
    <t>E1b. During 2017, did your enterprise use 3D printing services provided by other enterprises?</t>
  </si>
  <si>
    <t>E_INV4S_AP</t>
  </si>
  <si>
    <t>H1a. In 2017, did your enterprise send invoices in electronic form, in a standard structure suitable for automated processing (e-invoices)? Excluding the transmission of PDF files.</t>
  </si>
  <si>
    <t>E_AWSELL</t>
  </si>
  <si>
    <t>I1. During 2017, did your enterprise receive orders for goods or services placed via a website or apps? (excluding manually typed e-mails)</t>
  </si>
  <si>
    <t>E_AWS_CMP</t>
  </si>
  <si>
    <t>I4b. During 2017, did your enterprise receive orders for goods or services via an e-commerce marketplace website or apps used by several enterprises for trading products?</t>
  </si>
  <si>
    <t>E_AXSELL</t>
  </si>
  <si>
    <t>I6. During 2017, did your enterprise receive orders for goods or services placed via EDI-type messages?</t>
  </si>
  <si>
    <t>P_EMPMD2</t>
  </si>
  <si>
    <t>% emp</t>
  </si>
  <si>
    <t>C6. Please indicate an estimate of the percentage of the total number of persons employed who use a portable device provided by the enterprise, that allows internet connection via mobile telephone networks, for business purposes?</t>
  </si>
  <si>
    <t>E_AWSVAL</t>
  </si>
  <si>
    <t>% turn</t>
  </si>
  <si>
    <t>I2. Please indicate an estimate of the percentage of the total turnover resulting from orders received that were placed via a website or apps, in 2017.</t>
  </si>
  <si>
    <t>c</t>
  </si>
  <si>
    <t>E_AXSVAL</t>
  </si>
  <si>
    <t>I7. Please indicate an estimate of the percentage of the total turnover resulting from orders received that were placed via EDI-type messages, in 2017.</t>
  </si>
  <si>
    <t xml:space="preserve"> </t>
  </si>
  <si>
    <t>E_ITSPRCR2</t>
  </si>
  <si>
    <t>B3. Did your enterprise recruit or try to recruit ICT specialists during 2017?</t>
  </si>
  <si>
    <t>M01_C10_S951_XK</t>
  </si>
  <si>
    <t>n.a</t>
  </si>
  <si>
    <t>M29_C10_S951_XK</t>
  </si>
  <si>
    <t>S_C10_S951_XK</t>
  </si>
  <si>
    <t>M_C10_S951_XK</t>
  </si>
  <si>
    <t>L_C10_S951_XK</t>
  </si>
  <si>
    <t>10_C10_12</t>
  </si>
  <si>
    <t>10_C13_15</t>
  </si>
  <si>
    <t>10_C16_18</t>
  </si>
  <si>
    <t>10_C10_18</t>
  </si>
  <si>
    <t>10_C19_23</t>
  </si>
  <si>
    <t>10_C24_25</t>
  </si>
  <si>
    <t xml:space="preserve"> 10_C26</t>
  </si>
  <si>
    <t xml:space="preserve"> 10_C27_28</t>
  </si>
  <si>
    <t xml:space="preserve"> 10_C29_30</t>
  </si>
  <si>
    <t xml:space="preserve"> 10_C31_33</t>
  </si>
  <si>
    <t xml:space="preserve"> 10_C26_33</t>
  </si>
  <si>
    <t xml:space="preserve"> 10_D35_E39</t>
  </si>
  <si>
    <t>u</t>
  </si>
  <si>
    <t xml:space="preserve"> 10_F41_43</t>
  </si>
  <si>
    <t xml:space="preserve"> 10_G45</t>
  </si>
  <si>
    <t xml:space="preserve"> 10_G46</t>
  </si>
  <si>
    <t xml:space="preserve"> 10_G47</t>
  </si>
  <si>
    <t xml:space="preserve"> 10_G45_47</t>
  </si>
  <si>
    <t xml:space="preserve"> 10_H49_53</t>
  </si>
  <si>
    <t xml:space="preserve"> 10_I55</t>
  </si>
  <si>
    <t xml:space="preserve"> 10_I55_56</t>
  </si>
  <si>
    <t xml:space="preserve"> 10_J58_60</t>
  </si>
  <si>
    <t xml:space="preserve"> 10_J61</t>
  </si>
  <si>
    <t xml:space="preserve"> 10_J62_63</t>
  </si>
  <si>
    <t xml:space="preserve"> 10_J58_63</t>
  </si>
  <si>
    <t xml:space="preserve"> 10_L68</t>
  </si>
  <si>
    <t>-</t>
  </si>
  <si>
    <t xml:space="preserve"> 10_M69_74</t>
  </si>
  <si>
    <t xml:space="preserve"> 10_N77_82_X79</t>
  </si>
  <si>
    <t>10_N79</t>
  </si>
  <si>
    <t>10_N77_82</t>
  </si>
  <si>
    <t>10_S951</t>
  </si>
  <si>
    <t>10_ICT_T</t>
  </si>
  <si>
    <r>
      <t xml:space="preserve">with </t>
    </r>
    <r>
      <rPr>
        <b/>
        <sz val="11"/>
        <color rgb="FFFF0000"/>
        <rFont val="Calibri"/>
        <family val="2"/>
        <scheme val="minor"/>
      </rPr>
      <t>6 digits</t>
    </r>
    <r>
      <rPr>
        <b/>
        <sz val="11"/>
        <color theme="1"/>
        <rFont val="Calibri"/>
        <family val="2"/>
        <scheme val="minor"/>
      </rPr>
      <t>)</t>
    </r>
  </si>
  <si>
    <t>E_WEB</t>
  </si>
  <si>
    <t>C8. Does your enterprise have a Website?</t>
  </si>
  <si>
    <t xml:space="preserve">b  </t>
  </si>
  <si>
    <t>E_ADS</t>
  </si>
  <si>
    <t>C10. Does your enterprise pay to advertise on the internet?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</si>
</sst>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Verdana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5" borderId="0" xfId="0" applyFont="1" applyFill="1"/>
    <xf numFmtId="0" fontId="4" fillId="5" borderId="0" xfId="0" applyFont="1" applyFill="1"/>
    <xf numFmtId="0" fontId="4" fillId="7" borderId="0" xfId="0" applyFont="1" applyFill="1"/>
    <xf numFmtId="0" fontId="7" fillId="0" borderId="0" xfId="0" applyFont="1" applyAlignment="1">
      <alignment horizontal="center"/>
    </xf>
    <xf numFmtId="0" fontId="1" fillId="4" borderId="5" xfId="0" applyFont="1" applyFill="1" applyBorder="1"/>
    <xf numFmtId="0" fontId="6" fillId="4" borderId="6" xfId="0" applyFont="1" applyFill="1" applyBorder="1"/>
    <xf numFmtId="0" fontId="5" fillId="4" borderId="6" xfId="1" applyFill="1" applyBorder="1"/>
    <xf numFmtId="0" fontId="5" fillId="4" borderId="7" xfId="1" applyFill="1" applyBorder="1"/>
    <xf numFmtId="0" fontId="1" fillId="6" borderId="5" xfId="0" applyFont="1" applyFill="1" applyBorder="1"/>
    <xf numFmtId="0" fontId="6" fillId="6" borderId="6" xfId="0" applyFont="1" applyFill="1" applyBorder="1"/>
    <xf numFmtId="0" fontId="5" fillId="6" borderId="6" xfId="1" applyFill="1" applyBorder="1"/>
    <xf numFmtId="0" fontId="5" fillId="6" borderId="7" xfId="1" applyFill="1" applyBorder="1"/>
    <xf numFmtId="0" fontId="5" fillId="0" borderId="0" xfId="1"/>
    <xf numFmtId="0" fontId="8" fillId="8" borderId="0" xfId="0" applyFont="1" applyFill="1"/>
    <xf numFmtId="0" fontId="5" fillId="8" borderId="0" xfId="1" applyFill="1"/>
    <xf numFmtId="3" fontId="0" fillId="8" borderId="0" xfId="0" quotePrefix="1" applyNumberFormat="1" applyFill="1"/>
    <xf numFmtId="0" fontId="8" fillId="8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5" borderId="0" xfId="1" applyFill="1"/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2" fillId="9" borderId="8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9" borderId="4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ia.Smihily@ec.europa.eu" TargetMode="External"/><Relationship Id="rId1" Type="http://schemas.openxmlformats.org/officeDocument/2006/relationships/hyperlink" Target="mailto:Iuliana.Lupu@ec.europa.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2:A23"/>
  <sheetViews>
    <sheetView tabSelected="1" workbookViewId="0" xr3:uid="{AEA406A1-0E4B-5B11-9CD5-51D6E497D94C}">
      <selection activeCell="A38" sqref="A38"/>
    </sheetView>
  </sheetViews>
  <sheetFormatPr defaultRowHeight="15"/>
  <cols>
    <col min="1" max="1" width="70.5703125" bestFit="1" customWidth="1"/>
  </cols>
  <sheetData>
    <row r="2" spans="1:1">
      <c r="A2" s="17" t="s">
        <v>0</v>
      </c>
    </row>
    <row r="3" spans="1:1" ht="15.75" thickBot="1">
      <c r="A3" s="17"/>
    </row>
    <row r="4" spans="1:1">
      <c r="A4" s="18" t="s">
        <v>1</v>
      </c>
    </row>
    <row r="5" spans="1:1">
      <c r="A5" s="19" t="s">
        <v>2</v>
      </c>
    </row>
    <row r="6" spans="1:1">
      <c r="A6" s="20" t="s">
        <v>3</v>
      </c>
    </row>
    <row r="7" spans="1:1" ht="15.75" thickBot="1">
      <c r="A7" s="21" t="s">
        <v>4</v>
      </c>
    </row>
    <row r="8" spans="1:1" ht="15.75" thickBot="1"/>
    <row r="9" spans="1:1">
      <c r="A9" s="22" t="s">
        <v>5</v>
      </c>
    </row>
    <row r="10" spans="1:1">
      <c r="A10" s="23" t="s">
        <v>2</v>
      </c>
    </row>
    <row r="11" spans="1:1">
      <c r="A11" s="24" t="s">
        <v>6</v>
      </c>
    </row>
    <row r="12" spans="1:1">
      <c r="A12" s="24" t="s">
        <v>7</v>
      </c>
    </row>
    <row r="13" spans="1:1">
      <c r="A13" s="24" t="s">
        <v>8</v>
      </c>
    </row>
    <row r="14" spans="1:1">
      <c r="A14" s="24" t="s">
        <v>9</v>
      </c>
    </row>
    <row r="15" spans="1:1" ht="15.75" thickBot="1">
      <c r="A15" s="25" t="s">
        <v>10</v>
      </c>
    </row>
    <row r="18" spans="1:1">
      <c r="A18" s="27" t="s">
        <v>11</v>
      </c>
    </row>
    <row r="19" spans="1:1">
      <c r="A19" s="35" t="s">
        <v>12</v>
      </c>
    </row>
    <row r="20" spans="1:1">
      <c r="A20" s="29" t="s">
        <v>13</v>
      </c>
    </row>
    <row r="21" spans="1:1">
      <c r="A21" s="28" t="s">
        <v>14</v>
      </c>
    </row>
    <row r="22" spans="1:1">
      <c r="A22" s="29" t="s">
        <v>15</v>
      </c>
    </row>
    <row r="23" spans="1:1">
      <c r="A23" s="30" t="s">
        <v>16</v>
      </c>
    </row>
  </sheetData>
  <hyperlinks>
    <hyperlink ref="A6" location="'1. FRAME POPULATION'!A1" display="1. FRAME POPULATION" xr:uid="{00000000-0004-0000-0000-000000000000}"/>
    <hyperlink ref="A7" location="'2. GROSS SAMPLE'!A1" display="2. GROSS SAMPLE" xr:uid="{00000000-0004-0000-0000-000001000000}"/>
    <hyperlink ref="A11" location="'3. NET SAMPLE'!A1" display="3. NET SAMPLE" xr:uid="{00000000-0004-0000-0000-000002000000}"/>
    <hyperlink ref="A12" location="'4.Stand.err. selected variables'!A1" display="4.Stand.err. selected variables" xr:uid="{00000000-0004-0000-0000-000003000000}"/>
    <hyperlink ref="A13" location="'5. Stand.err. e_itsprcr2 - NACE'!A1" display="5. Stand.err. e_itsp2 - NACE" xr:uid="{00000000-0004-0000-0000-000004000000}"/>
    <hyperlink ref="A14" location="'6.Stand.err. e_web - NACE'!A1" display="6.Stand.err. e_web - NACE" xr:uid="{00000000-0004-0000-0000-000005000000}"/>
    <hyperlink ref="A15" location="'7.Stand.err. e_sm1_snet - NACE '!A1" display="7.Stand.err. e_sm1_snet - NACE " xr:uid="{00000000-0004-0000-0000-000006000000}"/>
    <hyperlink ref="A19" r:id="rId1" xr:uid="{00000000-0004-0000-0000-000007000000}"/>
    <hyperlink ref="A21" r:id="rId2" xr:uid="{00000000-0004-0000-0000-000008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H29"/>
  <sheetViews>
    <sheetView workbookViewId="0" xr3:uid="{958C4451-9541-5A59-BF78-D2F731DF1C81}">
      <selection activeCell="F31" sqref="F31"/>
    </sheetView>
  </sheetViews>
  <sheetFormatPr defaultRowHeight="15"/>
  <cols>
    <col min="1" max="1" width="24.140625" customWidth="1"/>
    <col min="2" max="2" width="13.140625" customWidth="1"/>
    <col min="3" max="3" width="13.28515625" bestFit="1" customWidth="1"/>
    <col min="4" max="4" width="15.28515625" bestFit="1" customWidth="1"/>
    <col min="5" max="5" width="16.28515625" bestFit="1" customWidth="1"/>
    <col min="6" max="6" width="17.7109375" bestFit="1" customWidth="1"/>
    <col min="7" max="7" width="6.85546875" customWidth="1"/>
    <col min="8" max="8" width="18" customWidth="1"/>
  </cols>
  <sheetData>
    <row r="1" spans="1:7">
      <c r="A1" s="14" t="s">
        <v>17</v>
      </c>
      <c r="B1" s="26" t="s">
        <v>18</v>
      </c>
    </row>
    <row r="2" spans="1:7" ht="30">
      <c r="A2" s="8" t="s">
        <v>19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</row>
    <row r="3" spans="1:7">
      <c r="A3" s="10" t="s">
        <v>26</v>
      </c>
      <c r="B3" s="12"/>
      <c r="C3" s="12"/>
      <c r="D3" s="13">
        <v>40</v>
      </c>
      <c r="E3" s="13">
        <v>18</v>
      </c>
      <c r="F3" s="13">
        <v>6</v>
      </c>
      <c r="G3" s="9">
        <f>SUM(B3:F3)</f>
        <v>64</v>
      </c>
    </row>
    <row r="4" spans="1:7">
      <c r="A4" s="7" t="s">
        <v>27</v>
      </c>
      <c r="B4" s="12"/>
      <c r="C4" s="12"/>
      <c r="D4" s="13">
        <v>1</v>
      </c>
      <c r="E4" s="13">
        <v>3</v>
      </c>
      <c r="F4" s="13">
        <v>1</v>
      </c>
      <c r="G4" s="9">
        <f t="shared" ref="G4:G27" si="0">SUM(B4:F4)</f>
        <v>5</v>
      </c>
    </row>
    <row r="5" spans="1:7">
      <c r="A5" s="7" t="s">
        <v>28</v>
      </c>
      <c r="B5" s="12"/>
      <c r="C5" s="12"/>
      <c r="D5" s="13">
        <v>14</v>
      </c>
      <c r="E5" s="13">
        <v>6</v>
      </c>
      <c r="F5" s="13">
        <v>2</v>
      </c>
      <c r="G5" s="9">
        <f t="shared" si="0"/>
        <v>22</v>
      </c>
    </row>
    <row r="6" spans="1:7">
      <c r="A6" s="7" t="s">
        <v>29</v>
      </c>
      <c r="B6" s="12"/>
      <c r="C6" s="12"/>
      <c r="D6" s="13">
        <v>18</v>
      </c>
      <c r="E6" s="13">
        <v>22</v>
      </c>
      <c r="F6" s="13">
        <v>7</v>
      </c>
      <c r="G6" s="9">
        <f t="shared" si="0"/>
        <v>47</v>
      </c>
    </row>
    <row r="7" spans="1:7">
      <c r="A7" s="7" t="s">
        <v>30</v>
      </c>
      <c r="B7" s="12"/>
      <c r="C7" s="12"/>
      <c r="D7" s="13">
        <v>67</v>
      </c>
      <c r="E7" s="13">
        <v>20</v>
      </c>
      <c r="F7" s="13">
        <v>3</v>
      </c>
      <c r="G7" s="9">
        <f t="shared" si="0"/>
        <v>90</v>
      </c>
    </row>
    <row r="8" spans="1:7">
      <c r="A8" s="11" t="s">
        <v>31</v>
      </c>
      <c r="B8" s="12"/>
      <c r="C8" s="12"/>
      <c r="D8" s="13">
        <v>2</v>
      </c>
      <c r="E8" s="13">
        <v>0</v>
      </c>
      <c r="F8" s="13">
        <v>2</v>
      </c>
      <c r="G8" s="9">
        <f t="shared" si="0"/>
        <v>4</v>
      </c>
    </row>
    <row r="9" spans="1:7">
      <c r="A9" s="7" t="s">
        <v>32</v>
      </c>
      <c r="B9" s="12"/>
      <c r="C9" s="12"/>
      <c r="D9" s="13">
        <v>11</v>
      </c>
      <c r="E9" s="13">
        <v>10</v>
      </c>
      <c r="F9" s="13">
        <v>4</v>
      </c>
      <c r="G9" s="9">
        <f t="shared" si="0"/>
        <v>25</v>
      </c>
    </row>
    <row r="10" spans="1:7">
      <c r="A10" s="7" t="s">
        <v>33</v>
      </c>
      <c r="B10" s="12"/>
      <c r="C10" s="12"/>
      <c r="D10" s="13">
        <v>5</v>
      </c>
      <c r="E10" s="13">
        <v>2</v>
      </c>
      <c r="F10" s="13">
        <v>0</v>
      </c>
      <c r="G10" s="9">
        <f t="shared" si="0"/>
        <v>7</v>
      </c>
    </row>
    <row r="11" spans="1:7">
      <c r="A11" s="7" t="s">
        <v>34</v>
      </c>
      <c r="B11" s="12"/>
      <c r="C11" s="12"/>
      <c r="D11" s="13">
        <v>34</v>
      </c>
      <c r="E11" s="13">
        <v>2</v>
      </c>
      <c r="F11" s="13">
        <v>0</v>
      </c>
      <c r="G11" s="9">
        <f t="shared" si="0"/>
        <v>36</v>
      </c>
    </row>
    <row r="12" spans="1:7">
      <c r="A12" s="7" t="s">
        <v>35</v>
      </c>
      <c r="B12" s="12"/>
      <c r="C12" s="12"/>
      <c r="D12" s="13">
        <v>24</v>
      </c>
      <c r="E12" s="13">
        <v>10</v>
      </c>
      <c r="F12" s="13">
        <v>2</v>
      </c>
      <c r="G12" s="9">
        <f t="shared" si="0"/>
        <v>36</v>
      </c>
    </row>
    <row r="13" spans="1:7">
      <c r="A13" s="7" t="s">
        <v>36</v>
      </c>
      <c r="B13" s="12"/>
      <c r="C13" s="12"/>
      <c r="D13" s="13">
        <v>770</v>
      </c>
      <c r="E13" s="13">
        <v>158</v>
      </c>
      <c r="F13" s="13">
        <v>20</v>
      </c>
      <c r="G13" s="9">
        <f t="shared" si="0"/>
        <v>948</v>
      </c>
    </row>
    <row r="14" spans="1:7">
      <c r="A14" s="11" t="s">
        <v>37</v>
      </c>
      <c r="B14" s="12"/>
      <c r="C14" s="12"/>
      <c r="D14" s="13">
        <v>124</v>
      </c>
      <c r="E14" s="13">
        <v>27</v>
      </c>
      <c r="F14" s="13">
        <v>3</v>
      </c>
      <c r="G14" s="9">
        <f t="shared" si="0"/>
        <v>154</v>
      </c>
    </row>
    <row r="15" spans="1:7">
      <c r="A15" s="11" t="s">
        <v>38</v>
      </c>
      <c r="B15" s="12"/>
      <c r="C15" s="12"/>
      <c r="D15" s="13">
        <v>280</v>
      </c>
      <c r="E15" s="13">
        <v>50</v>
      </c>
      <c r="F15" s="13">
        <v>5</v>
      </c>
      <c r="G15" s="9">
        <f t="shared" si="0"/>
        <v>335</v>
      </c>
    </row>
    <row r="16" spans="1:7">
      <c r="A16" s="11" t="s">
        <v>39</v>
      </c>
      <c r="B16" s="12"/>
      <c r="C16" s="12"/>
      <c r="D16" s="13">
        <v>377</v>
      </c>
      <c r="E16" s="13">
        <v>55</v>
      </c>
      <c r="F16" s="13">
        <v>8</v>
      </c>
      <c r="G16" s="9">
        <f t="shared" si="0"/>
        <v>440</v>
      </c>
    </row>
    <row r="17" spans="1:8">
      <c r="A17" s="7" t="s">
        <v>40</v>
      </c>
      <c r="B17" s="12"/>
      <c r="C17" s="12"/>
      <c r="D17" s="13">
        <v>199</v>
      </c>
      <c r="E17" s="13">
        <v>68</v>
      </c>
      <c r="F17" s="13">
        <v>11</v>
      </c>
      <c r="G17" s="9">
        <f t="shared" si="0"/>
        <v>278</v>
      </c>
    </row>
    <row r="18" spans="1:8">
      <c r="A18" s="11" t="s">
        <v>41</v>
      </c>
      <c r="B18" s="12"/>
      <c r="C18" s="12"/>
      <c r="D18" s="13">
        <v>97</v>
      </c>
      <c r="E18" s="13">
        <v>12</v>
      </c>
      <c r="F18" s="13">
        <v>0</v>
      </c>
      <c r="G18" s="9">
        <f t="shared" si="0"/>
        <v>109</v>
      </c>
    </row>
    <row r="19" spans="1:8">
      <c r="A19" s="11" t="s">
        <v>42</v>
      </c>
      <c r="B19" s="12"/>
      <c r="C19" s="12"/>
      <c r="D19" s="13">
        <v>323</v>
      </c>
      <c r="E19" s="13">
        <v>17</v>
      </c>
      <c r="F19" s="13">
        <v>6</v>
      </c>
      <c r="G19" s="9">
        <f t="shared" si="0"/>
        <v>346</v>
      </c>
    </row>
    <row r="20" spans="1:8">
      <c r="A20" s="7" t="s">
        <v>43</v>
      </c>
      <c r="B20" s="12"/>
      <c r="C20" s="12"/>
      <c r="D20" s="13">
        <v>32</v>
      </c>
      <c r="E20" s="13">
        <v>9</v>
      </c>
      <c r="F20" s="13">
        <v>2</v>
      </c>
      <c r="G20" s="9">
        <f t="shared" si="0"/>
        <v>43</v>
      </c>
    </row>
    <row r="21" spans="1:8">
      <c r="A21" s="11" t="s">
        <v>44</v>
      </c>
      <c r="B21" s="12"/>
      <c r="C21" s="12"/>
      <c r="D21" s="13">
        <v>13</v>
      </c>
      <c r="E21" s="13">
        <v>7</v>
      </c>
      <c r="F21" s="13">
        <v>3</v>
      </c>
      <c r="G21" s="9">
        <f t="shared" si="0"/>
        <v>23</v>
      </c>
    </row>
    <row r="22" spans="1:8">
      <c r="A22" s="7" t="s">
        <v>45</v>
      </c>
      <c r="B22" s="12"/>
      <c r="C22" s="12"/>
      <c r="D22" s="13">
        <v>169</v>
      </c>
      <c r="E22" s="13">
        <v>41</v>
      </c>
      <c r="F22" s="13">
        <v>3</v>
      </c>
      <c r="G22" s="9">
        <f t="shared" si="0"/>
        <v>213</v>
      </c>
    </row>
    <row r="23" spans="1:8">
      <c r="A23" s="11" t="s">
        <v>46</v>
      </c>
      <c r="B23" s="12"/>
      <c r="C23" s="12"/>
      <c r="D23" s="13">
        <v>46</v>
      </c>
      <c r="E23" s="13">
        <v>1</v>
      </c>
      <c r="F23" s="13">
        <v>0</v>
      </c>
      <c r="G23" s="9">
        <f t="shared" si="0"/>
        <v>47</v>
      </c>
    </row>
    <row r="24" spans="1:8">
      <c r="A24" s="7" t="s">
        <v>47</v>
      </c>
      <c r="B24" s="12"/>
      <c r="C24" s="12"/>
      <c r="D24" s="13">
        <v>452</v>
      </c>
      <c r="E24" s="13">
        <v>62</v>
      </c>
      <c r="F24" s="13">
        <v>14</v>
      </c>
      <c r="G24" s="9">
        <f t="shared" si="0"/>
        <v>528</v>
      </c>
    </row>
    <row r="25" spans="1:8">
      <c r="A25" s="7" t="s">
        <v>48</v>
      </c>
      <c r="B25" s="12"/>
      <c r="C25" s="12"/>
      <c r="D25" s="13">
        <v>163</v>
      </c>
      <c r="E25" s="13">
        <v>69</v>
      </c>
      <c r="F25" s="13">
        <v>24</v>
      </c>
      <c r="G25" s="9">
        <f t="shared" si="0"/>
        <v>256</v>
      </c>
    </row>
    <row r="26" spans="1:8">
      <c r="A26" s="11" t="s">
        <v>49</v>
      </c>
      <c r="B26" s="12"/>
      <c r="C26" s="12"/>
      <c r="D26" s="13">
        <v>9</v>
      </c>
      <c r="E26" s="13">
        <v>3</v>
      </c>
      <c r="F26" s="13">
        <v>0</v>
      </c>
      <c r="G26" s="9">
        <f t="shared" si="0"/>
        <v>12</v>
      </c>
    </row>
    <row r="27" spans="1:8">
      <c r="A27" s="11" t="s">
        <v>50</v>
      </c>
      <c r="B27" s="12"/>
      <c r="C27" s="12"/>
      <c r="D27" s="13">
        <v>1</v>
      </c>
      <c r="E27" s="13">
        <v>0</v>
      </c>
      <c r="F27" s="13">
        <v>0</v>
      </c>
      <c r="G27" s="9">
        <f t="shared" si="0"/>
        <v>1</v>
      </c>
    </row>
    <row r="28" spans="1:8">
      <c r="A28" s="8" t="s">
        <v>25</v>
      </c>
      <c r="B28" s="12">
        <f>SUM(B3:B27)</f>
        <v>0</v>
      </c>
      <c r="C28" s="12">
        <f t="shared" ref="C28:F28" si="1">SUM(C3:C27)</f>
        <v>0</v>
      </c>
      <c r="D28" s="13">
        <f t="shared" si="1"/>
        <v>3271</v>
      </c>
      <c r="E28" s="13">
        <f t="shared" si="1"/>
        <v>672</v>
      </c>
      <c r="F28" s="13">
        <f t="shared" si="1"/>
        <v>126</v>
      </c>
      <c r="G28" s="9">
        <f>SUM(B28:F28)</f>
        <v>4069</v>
      </c>
      <c r="H28" t="b">
        <f>IF(SUM(G3:G27)=G28,TRUE,FALSE)</f>
        <v>1</v>
      </c>
    </row>
    <row r="29" spans="1:8" ht="45">
      <c r="A29" s="8" t="s">
        <v>51</v>
      </c>
      <c r="B29" s="12"/>
      <c r="C29" s="12"/>
      <c r="D29" s="13">
        <v>220</v>
      </c>
      <c r="E29" s="13">
        <v>53</v>
      </c>
      <c r="F29" s="13">
        <v>7</v>
      </c>
      <c r="G29" s="9">
        <f>SUM(B29:F29)</f>
        <v>280</v>
      </c>
    </row>
  </sheetData>
  <hyperlinks>
    <hyperlink ref="B1" location="'To do list'!A1" display="Back to &quot;To do list&quot;" xr:uid="{00000000-0004-0000-0100-000000000000}"/>
  </hyperlinks>
  <pageMargins left="0.7" right="0.7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H29"/>
  <sheetViews>
    <sheetView workbookViewId="0" xr3:uid="{842E5F09-E766-5B8D-85AF-A39847EA96FD}">
      <selection activeCell="A34" sqref="A34"/>
    </sheetView>
  </sheetViews>
  <sheetFormatPr defaultRowHeight="15"/>
  <cols>
    <col min="1" max="1" width="21.7109375" bestFit="1" customWidth="1"/>
    <col min="2" max="3" width="13.28515625" bestFit="1" customWidth="1"/>
    <col min="4" max="4" width="15.28515625" bestFit="1" customWidth="1"/>
    <col min="5" max="5" width="16.28515625" bestFit="1" customWidth="1"/>
    <col min="6" max="6" width="17.7109375" bestFit="1" customWidth="1"/>
    <col min="7" max="7" width="5.42578125" bestFit="1" customWidth="1"/>
  </cols>
  <sheetData>
    <row r="1" spans="1:7">
      <c r="A1" s="15" t="s">
        <v>17</v>
      </c>
      <c r="B1" s="26" t="s">
        <v>18</v>
      </c>
    </row>
    <row r="2" spans="1:7" ht="30">
      <c r="A2" s="8" t="s">
        <v>52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</row>
    <row r="3" spans="1:7">
      <c r="A3" s="10" t="s">
        <v>26</v>
      </c>
      <c r="B3" s="12"/>
      <c r="C3" s="12"/>
      <c r="D3" s="13">
        <v>24</v>
      </c>
      <c r="E3" s="13">
        <v>19</v>
      </c>
      <c r="F3" s="13">
        <v>6</v>
      </c>
      <c r="G3" s="9">
        <f>SUM(B3:F3)</f>
        <v>49</v>
      </c>
    </row>
    <row r="4" spans="1:7">
      <c r="A4" s="7" t="s">
        <v>27</v>
      </c>
      <c r="B4" s="12"/>
      <c r="C4" s="12"/>
      <c r="D4" s="13">
        <v>1</v>
      </c>
      <c r="E4" s="13">
        <v>3</v>
      </c>
      <c r="F4" s="13">
        <v>1</v>
      </c>
      <c r="G4" s="9">
        <f t="shared" ref="G4:G27" si="0">SUM(B4:F4)</f>
        <v>5</v>
      </c>
    </row>
    <row r="5" spans="1:7">
      <c r="A5" s="7" t="s">
        <v>28</v>
      </c>
      <c r="B5" s="12"/>
      <c r="C5" s="12"/>
      <c r="D5" s="13">
        <v>7</v>
      </c>
      <c r="E5" s="13">
        <v>6</v>
      </c>
      <c r="F5" s="13">
        <v>2</v>
      </c>
      <c r="G5" s="9">
        <f t="shared" si="0"/>
        <v>15</v>
      </c>
    </row>
    <row r="6" spans="1:7">
      <c r="A6" s="7" t="s">
        <v>29</v>
      </c>
      <c r="B6" s="12"/>
      <c r="C6" s="12"/>
      <c r="D6" s="13">
        <v>11</v>
      </c>
      <c r="E6" s="13">
        <v>21</v>
      </c>
      <c r="F6" s="13">
        <v>6</v>
      </c>
      <c r="G6" s="9">
        <f t="shared" si="0"/>
        <v>38</v>
      </c>
    </row>
    <row r="7" spans="1:7">
      <c r="A7" s="7" t="s">
        <v>30</v>
      </c>
      <c r="B7" s="12"/>
      <c r="C7" s="12"/>
      <c r="D7" s="13">
        <v>39</v>
      </c>
      <c r="E7" s="13">
        <v>20</v>
      </c>
      <c r="F7" s="13">
        <v>4</v>
      </c>
      <c r="G7" s="9">
        <f t="shared" si="0"/>
        <v>63</v>
      </c>
    </row>
    <row r="8" spans="1:7">
      <c r="A8" s="11" t="s">
        <v>31</v>
      </c>
      <c r="B8" s="12"/>
      <c r="C8" s="12"/>
      <c r="D8" s="13">
        <v>1</v>
      </c>
      <c r="E8" s="13">
        <v>0</v>
      </c>
      <c r="F8" s="13">
        <v>2</v>
      </c>
      <c r="G8" s="9">
        <f t="shared" si="0"/>
        <v>3</v>
      </c>
    </row>
    <row r="9" spans="1:7">
      <c r="A9" s="7" t="s">
        <v>32</v>
      </c>
      <c r="B9" s="12"/>
      <c r="C9" s="12"/>
      <c r="D9" s="13">
        <v>7</v>
      </c>
      <c r="E9" s="13">
        <v>10</v>
      </c>
      <c r="F9" s="13">
        <v>4</v>
      </c>
      <c r="G9" s="9">
        <f t="shared" si="0"/>
        <v>21</v>
      </c>
    </row>
    <row r="10" spans="1:7">
      <c r="A10" s="7" t="s">
        <v>33</v>
      </c>
      <c r="B10" s="12"/>
      <c r="C10" s="12"/>
      <c r="D10" s="13">
        <v>4</v>
      </c>
      <c r="E10" s="13">
        <v>2</v>
      </c>
      <c r="F10" s="13">
        <v>0</v>
      </c>
      <c r="G10" s="9">
        <f t="shared" si="0"/>
        <v>6</v>
      </c>
    </row>
    <row r="11" spans="1:7">
      <c r="A11" s="7" t="s">
        <v>34</v>
      </c>
      <c r="B11" s="12"/>
      <c r="C11" s="12"/>
      <c r="D11" s="13">
        <v>18</v>
      </c>
      <c r="E11" s="13">
        <v>3</v>
      </c>
      <c r="F11" s="13">
        <v>0</v>
      </c>
      <c r="G11" s="9">
        <f t="shared" si="0"/>
        <v>21</v>
      </c>
    </row>
    <row r="12" spans="1:7">
      <c r="A12" s="7" t="s">
        <v>35</v>
      </c>
      <c r="B12" s="12"/>
      <c r="C12" s="12"/>
      <c r="D12" s="13">
        <v>14</v>
      </c>
      <c r="E12" s="13">
        <v>9</v>
      </c>
      <c r="F12" s="13">
        <v>2</v>
      </c>
      <c r="G12" s="9">
        <f t="shared" si="0"/>
        <v>25</v>
      </c>
    </row>
    <row r="13" spans="1:7">
      <c r="A13" s="7" t="s">
        <v>36</v>
      </c>
      <c r="B13" s="12"/>
      <c r="C13" s="12"/>
      <c r="D13" s="13">
        <v>263</v>
      </c>
      <c r="E13" s="13">
        <v>149</v>
      </c>
      <c r="F13" s="13">
        <v>20</v>
      </c>
      <c r="G13" s="9">
        <f t="shared" si="0"/>
        <v>432</v>
      </c>
    </row>
    <row r="14" spans="1:7">
      <c r="A14" s="11" t="s">
        <v>37</v>
      </c>
      <c r="B14" s="12"/>
      <c r="C14" s="12"/>
      <c r="D14" s="13">
        <v>45</v>
      </c>
      <c r="E14" s="13">
        <v>27</v>
      </c>
      <c r="F14" s="13">
        <v>3</v>
      </c>
      <c r="G14" s="9">
        <f t="shared" si="0"/>
        <v>75</v>
      </c>
    </row>
    <row r="15" spans="1:7">
      <c r="A15" s="11" t="s">
        <v>38</v>
      </c>
      <c r="B15" s="12"/>
      <c r="C15" s="12"/>
      <c r="D15" s="13">
        <v>83</v>
      </c>
      <c r="E15" s="13">
        <v>49</v>
      </c>
      <c r="F15" s="13">
        <v>6</v>
      </c>
      <c r="G15" s="9">
        <f t="shared" si="0"/>
        <v>138</v>
      </c>
    </row>
    <row r="16" spans="1:7">
      <c r="A16" s="11" t="s">
        <v>39</v>
      </c>
      <c r="B16" s="12"/>
      <c r="C16" s="12"/>
      <c r="D16" s="13">
        <v>127</v>
      </c>
      <c r="E16" s="13">
        <v>49</v>
      </c>
      <c r="F16" s="13">
        <v>9</v>
      </c>
      <c r="G16" s="9">
        <f t="shared" si="0"/>
        <v>185</v>
      </c>
    </row>
    <row r="17" spans="1:8">
      <c r="A17" s="7" t="s">
        <v>40</v>
      </c>
      <c r="B17" s="12"/>
      <c r="C17" s="12"/>
      <c r="D17" s="13">
        <v>107</v>
      </c>
      <c r="E17" s="13">
        <v>67</v>
      </c>
      <c r="F17" s="13">
        <v>10</v>
      </c>
      <c r="G17" s="9">
        <f t="shared" si="0"/>
        <v>184</v>
      </c>
    </row>
    <row r="18" spans="1:8">
      <c r="A18" s="11" t="s">
        <v>41</v>
      </c>
      <c r="B18" s="12"/>
      <c r="C18" s="12"/>
      <c r="D18" s="13">
        <v>46</v>
      </c>
      <c r="E18" s="13">
        <v>13</v>
      </c>
      <c r="F18" s="13">
        <v>0</v>
      </c>
      <c r="G18" s="9">
        <f t="shared" si="0"/>
        <v>59</v>
      </c>
    </row>
    <row r="19" spans="1:8">
      <c r="A19" s="11" t="s">
        <v>42</v>
      </c>
      <c r="B19" s="12"/>
      <c r="C19" s="12"/>
      <c r="D19" s="13">
        <v>91</v>
      </c>
      <c r="E19" s="13">
        <v>14</v>
      </c>
      <c r="F19" s="13">
        <v>6</v>
      </c>
      <c r="G19" s="9">
        <f t="shared" si="0"/>
        <v>111</v>
      </c>
    </row>
    <row r="20" spans="1:8">
      <c r="A20" s="7" t="s">
        <v>43</v>
      </c>
      <c r="B20" s="12"/>
      <c r="C20" s="12"/>
      <c r="D20" s="13">
        <v>15</v>
      </c>
      <c r="E20" s="13">
        <v>10</v>
      </c>
      <c r="F20" s="13">
        <v>1</v>
      </c>
      <c r="G20" s="9">
        <f t="shared" si="0"/>
        <v>26</v>
      </c>
    </row>
    <row r="21" spans="1:8">
      <c r="A21" s="11" t="s">
        <v>44</v>
      </c>
      <c r="B21" s="12"/>
      <c r="C21" s="12"/>
      <c r="D21" s="13">
        <v>11</v>
      </c>
      <c r="E21" s="13">
        <v>7</v>
      </c>
      <c r="F21" s="13">
        <v>3</v>
      </c>
      <c r="G21" s="9">
        <f t="shared" si="0"/>
        <v>21</v>
      </c>
    </row>
    <row r="22" spans="1:8">
      <c r="A22" s="7" t="s">
        <v>45</v>
      </c>
      <c r="B22" s="12"/>
      <c r="C22" s="12"/>
      <c r="D22" s="13">
        <v>97</v>
      </c>
      <c r="E22" s="13">
        <v>41</v>
      </c>
      <c r="F22" s="13">
        <v>3</v>
      </c>
      <c r="G22" s="9">
        <f t="shared" si="0"/>
        <v>141</v>
      </c>
    </row>
    <row r="23" spans="1:8">
      <c r="A23" s="11" t="s">
        <v>46</v>
      </c>
      <c r="B23" s="12"/>
      <c r="C23" s="12"/>
      <c r="D23" s="13">
        <v>26</v>
      </c>
      <c r="E23" s="13">
        <v>1</v>
      </c>
      <c r="F23" s="13">
        <v>0</v>
      </c>
      <c r="G23" s="9">
        <f t="shared" si="0"/>
        <v>27</v>
      </c>
    </row>
    <row r="24" spans="1:8">
      <c r="A24" s="7" t="s">
        <v>47</v>
      </c>
      <c r="B24" s="12"/>
      <c r="C24" s="12"/>
      <c r="D24" s="13">
        <v>241</v>
      </c>
      <c r="E24" s="13">
        <v>60</v>
      </c>
      <c r="F24" s="13">
        <v>15</v>
      </c>
      <c r="G24" s="9">
        <f t="shared" si="0"/>
        <v>316</v>
      </c>
    </row>
    <row r="25" spans="1:8">
      <c r="A25" s="7" t="s">
        <v>48</v>
      </c>
      <c r="B25" s="12"/>
      <c r="C25" s="12"/>
      <c r="D25" s="13">
        <v>96</v>
      </c>
      <c r="E25" s="13">
        <v>66</v>
      </c>
      <c r="F25" s="13">
        <v>25</v>
      </c>
      <c r="G25" s="9">
        <f t="shared" si="0"/>
        <v>187</v>
      </c>
    </row>
    <row r="26" spans="1:8">
      <c r="A26" s="11" t="s">
        <v>49</v>
      </c>
      <c r="B26" s="12"/>
      <c r="C26" s="12"/>
      <c r="D26" s="13">
        <v>4</v>
      </c>
      <c r="E26" s="13">
        <v>2</v>
      </c>
      <c r="F26" s="13">
        <v>0</v>
      </c>
      <c r="G26" s="9">
        <f t="shared" si="0"/>
        <v>6</v>
      </c>
    </row>
    <row r="27" spans="1:8">
      <c r="A27" s="11" t="s">
        <v>50</v>
      </c>
      <c r="B27" s="12"/>
      <c r="C27" s="12"/>
      <c r="D27" s="13">
        <v>1</v>
      </c>
      <c r="E27" s="13">
        <v>0</v>
      </c>
      <c r="F27" s="13">
        <v>0</v>
      </c>
      <c r="G27" s="9">
        <f t="shared" si="0"/>
        <v>1</v>
      </c>
    </row>
    <row r="28" spans="1:8">
      <c r="A28" s="8" t="s">
        <v>25</v>
      </c>
      <c r="B28" s="12">
        <f>SUM(B3:B27)</f>
        <v>0</v>
      </c>
      <c r="C28" s="12">
        <f t="shared" ref="C28:F28" si="1">SUM(C3:C27)</f>
        <v>0</v>
      </c>
      <c r="D28" s="13">
        <f t="shared" si="1"/>
        <v>1379</v>
      </c>
      <c r="E28" s="13">
        <f t="shared" si="1"/>
        <v>648</v>
      </c>
      <c r="F28" s="13">
        <f t="shared" si="1"/>
        <v>128</v>
      </c>
      <c r="G28" s="9">
        <f>SUM(B28:F28)</f>
        <v>2155</v>
      </c>
      <c r="H28" t="b">
        <f>IF(SUM(G3:G27)=G28,TRUE,FALSE)</f>
        <v>1</v>
      </c>
    </row>
    <row r="29" spans="1:8" ht="45">
      <c r="A29" s="8" t="s">
        <v>51</v>
      </c>
      <c r="B29" s="12"/>
      <c r="C29" s="12"/>
      <c r="D29" s="13">
        <v>121</v>
      </c>
      <c r="E29" s="13">
        <v>53</v>
      </c>
      <c r="F29" s="13">
        <v>7</v>
      </c>
      <c r="G29" s="9">
        <f>SUM(B29:F29)</f>
        <v>181</v>
      </c>
    </row>
  </sheetData>
  <hyperlinks>
    <hyperlink ref="B1" location="'To do list'!A1" display="Back to &quot;To do list&quot;" xr:uid="{00000000-0004-0000-0200-000000000000}"/>
  </hyperlinks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H29"/>
  <sheetViews>
    <sheetView workbookViewId="0" xr3:uid="{51F8DEE0-4D01-5F28-A812-FC0BD7CAC4A5}">
      <selection activeCell="C34" sqref="C34"/>
    </sheetView>
  </sheetViews>
  <sheetFormatPr defaultRowHeight="15"/>
  <cols>
    <col min="1" max="1" width="24.140625" customWidth="1"/>
    <col min="2" max="3" width="13.28515625" bestFit="1" customWidth="1"/>
    <col min="4" max="4" width="15.28515625" bestFit="1" customWidth="1"/>
    <col min="5" max="5" width="16.28515625" bestFit="1" customWidth="1"/>
    <col min="6" max="6" width="17.7109375" bestFit="1" customWidth="1"/>
    <col min="7" max="7" width="10.42578125" customWidth="1"/>
  </cols>
  <sheetData>
    <row r="1" spans="1:7">
      <c r="A1" s="16" t="s">
        <v>53</v>
      </c>
      <c r="B1" s="26" t="s">
        <v>18</v>
      </c>
    </row>
    <row r="2" spans="1:7" ht="30">
      <c r="A2" s="8" t="s">
        <v>54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</row>
    <row r="3" spans="1:7">
      <c r="A3" s="10" t="s">
        <v>26</v>
      </c>
      <c r="B3" s="12"/>
      <c r="C3" s="12"/>
      <c r="D3" s="13">
        <v>16</v>
      </c>
      <c r="E3" s="13">
        <v>16</v>
      </c>
      <c r="F3" s="13">
        <v>6</v>
      </c>
      <c r="G3" s="9">
        <f>SUM(B3:F3)</f>
        <v>38</v>
      </c>
    </row>
    <row r="4" spans="1:7">
      <c r="A4" s="7" t="s">
        <v>27</v>
      </c>
      <c r="B4" s="12"/>
      <c r="C4" s="12"/>
      <c r="D4" s="13">
        <v>1</v>
      </c>
      <c r="E4" s="13">
        <v>2</v>
      </c>
      <c r="F4" s="13">
        <v>1</v>
      </c>
      <c r="G4" s="9">
        <f t="shared" ref="G4:G27" si="0">SUM(B4:F4)</f>
        <v>4</v>
      </c>
    </row>
    <row r="5" spans="1:7">
      <c r="A5" s="7" t="s">
        <v>28</v>
      </c>
      <c r="B5" s="12"/>
      <c r="C5" s="12"/>
      <c r="D5" s="13">
        <v>4</v>
      </c>
      <c r="E5" s="13">
        <v>6</v>
      </c>
      <c r="F5" s="13">
        <v>2</v>
      </c>
      <c r="G5" s="9">
        <f t="shared" si="0"/>
        <v>12</v>
      </c>
    </row>
    <row r="6" spans="1:7">
      <c r="A6" s="7" t="s">
        <v>29</v>
      </c>
      <c r="B6" s="12"/>
      <c r="C6" s="12"/>
      <c r="D6" s="13">
        <v>10</v>
      </c>
      <c r="E6" s="13">
        <v>22</v>
      </c>
      <c r="F6" s="13">
        <v>6</v>
      </c>
      <c r="G6" s="9">
        <f t="shared" si="0"/>
        <v>38</v>
      </c>
    </row>
    <row r="7" spans="1:7">
      <c r="A7" s="7" t="s">
        <v>30</v>
      </c>
      <c r="B7" s="12"/>
      <c r="C7" s="12"/>
      <c r="D7" s="13">
        <v>33</v>
      </c>
      <c r="E7" s="13">
        <v>18</v>
      </c>
      <c r="F7" s="13">
        <v>4</v>
      </c>
      <c r="G7" s="9">
        <f t="shared" si="0"/>
        <v>55</v>
      </c>
    </row>
    <row r="8" spans="1:7">
      <c r="A8" s="11" t="s">
        <v>31</v>
      </c>
      <c r="B8" s="12"/>
      <c r="C8" s="12"/>
      <c r="D8" s="13">
        <v>1</v>
      </c>
      <c r="E8" s="13">
        <v>0</v>
      </c>
      <c r="F8" s="13">
        <v>2</v>
      </c>
      <c r="G8" s="9">
        <f t="shared" si="0"/>
        <v>3</v>
      </c>
    </row>
    <row r="9" spans="1:7">
      <c r="A9" s="7" t="s">
        <v>32</v>
      </c>
      <c r="B9" s="12"/>
      <c r="C9" s="12"/>
      <c r="D9" s="13">
        <v>6</v>
      </c>
      <c r="E9" s="13">
        <v>9</v>
      </c>
      <c r="F9" s="13">
        <v>4</v>
      </c>
      <c r="G9" s="9">
        <f t="shared" si="0"/>
        <v>19</v>
      </c>
    </row>
    <row r="10" spans="1:7">
      <c r="A10" s="7" t="s">
        <v>33</v>
      </c>
      <c r="B10" s="12"/>
      <c r="C10" s="12"/>
      <c r="D10" s="13">
        <v>1</v>
      </c>
      <c r="E10" s="13">
        <v>2</v>
      </c>
      <c r="F10" s="13">
        <v>0</v>
      </c>
      <c r="G10" s="9">
        <f t="shared" si="0"/>
        <v>3</v>
      </c>
    </row>
    <row r="11" spans="1:7">
      <c r="A11" s="7" t="s">
        <v>34</v>
      </c>
      <c r="B11" s="12"/>
      <c r="C11" s="12"/>
      <c r="D11" s="13">
        <v>16</v>
      </c>
      <c r="E11" s="13">
        <v>2</v>
      </c>
      <c r="F11" s="13">
        <v>0</v>
      </c>
      <c r="G11" s="9">
        <f t="shared" si="0"/>
        <v>18</v>
      </c>
    </row>
    <row r="12" spans="1:7">
      <c r="A12" s="7" t="s">
        <v>35</v>
      </c>
      <c r="B12" s="12"/>
      <c r="C12" s="12"/>
      <c r="D12" s="13">
        <v>12</v>
      </c>
      <c r="E12" s="13">
        <v>10</v>
      </c>
      <c r="F12" s="13">
        <v>2</v>
      </c>
      <c r="G12" s="9">
        <f t="shared" si="0"/>
        <v>24</v>
      </c>
    </row>
    <row r="13" spans="1:7">
      <c r="A13" s="7" t="s">
        <v>36</v>
      </c>
      <c r="B13" s="12"/>
      <c r="C13" s="12"/>
      <c r="D13" s="13">
        <v>216</v>
      </c>
      <c r="E13" s="13">
        <v>138</v>
      </c>
      <c r="F13" s="13">
        <v>19</v>
      </c>
      <c r="G13" s="9">
        <f t="shared" si="0"/>
        <v>373</v>
      </c>
    </row>
    <row r="14" spans="1:7">
      <c r="A14" s="11" t="s">
        <v>37</v>
      </c>
      <c r="B14" s="12"/>
      <c r="C14" s="12"/>
      <c r="D14" s="13">
        <v>41</v>
      </c>
      <c r="E14" s="13">
        <v>26</v>
      </c>
      <c r="F14" s="13">
        <v>3</v>
      </c>
      <c r="G14" s="9">
        <f t="shared" si="0"/>
        <v>70</v>
      </c>
    </row>
    <row r="15" spans="1:7">
      <c r="A15" s="11" t="s">
        <v>38</v>
      </c>
      <c r="B15" s="12"/>
      <c r="C15" s="12"/>
      <c r="D15" s="13">
        <v>72</v>
      </c>
      <c r="E15" s="13">
        <v>44</v>
      </c>
      <c r="F15" s="13">
        <v>4</v>
      </c>
      <c r="G15" s="9">
        <f t="shared" si="0"/>
        <v>120</v>
      </c>
    </row>
    <row r="16" spans="1:7">
      <c r="A16" s="11" t="s">
        <v>39</v>
      </c>
      <c r="B16" s="12"/>
      <c r="C16" s="12"/>
      <c r="D16" s="13">
        <v>103</v>
      </c>
      <c r="E16" s="13">
        <v>50</v>
      </c>
      <c r="F16" s="13">
        <v>8</v>
      </c>
      <c r="G16" s="9">
        <f t="shared" si="0"/>
        <v>161</v>
      </c>
    </row>
    <row r="17" spans="1:8">
      <c r="A17" s="7" t="s">
        <v>40</v>
      </c>
      <c r="B17" s="12"/>
      <c r="C17" s="12"/>
      <c r="D17" s="13">
        <v>88</v>
      </c>
      <c r="E17" s="13">
        <v>62</v>
      </c>
      <c r="F17" s="13">
        <v>10</v>
      </c>
      <c r="G17" s="9">
        <f t="shared" si="0"/>
        <v>160</v>
      </c>
    </row>
    <row r="18" spans="1:8">
      <c r="A18" s="11" t="s">
        <v>41</v>
      </c>
      <c r="B18" s="12"/>
      <c r="C18" s="12"/>
      <c r="D18" s="13">
        <v>39</v>
      </c>
      <c r="E18" s="13">
        <v>10</v>
      </c>
      <c r="F18" s="13">
        <v>0</v>
      </c>
      <c r="G18" s="9">
        <f t="shared" si="0"/>
        <v>49</v>
      </c>
    </row>
    <row r="19" spans="1:8">
      <c r="A19" s="11" t="s">
        <v>42</v>
      </c>
      <c r="B19" s="12"/>
      <c r="C19" s="12"/>
      <c r="D19" s="13">
        <v>63</v>
      </c>
      <c r="E19" s="13">
        <v>14</v>
      </c>
      <c r="F19" s="13">
        <v>6</v>
      </c>
      <c r="G19" s="9">
        <f t="shared" si="0"/>
        <v>83</v>
      </c>
    </row>
    <row r="20" spans="1:8">
      <c r="A20" s="7" t="s">
        <v>43</v>
      </c>
      <c r="B20" s="12"/>
      <c r="C20" s="12"/>
      <c r="D20" s="13">
        <v>12</v>
      </c>
      <c r="E20" s="13">
        <v>8</v>
      </c>
      <c r="F20" s="13">
        <v>2</v>
      </c>
      <c r="G20" s="9">
        <f t="shared" si="0"/>
        <v>22</v>
      </c>
    </row>
    <row r="21" spans="1:8">
      <c r="A21" s="11" t="s">
        <v>44</v>
      </c>
      <c r="B21" s="12"/>
      <c r="C21" s="12"/>
      <c r="D21" s="13">
        <v>9</v>
      </c>
      <c r="E21" s="13">
        <v>7</v>
      </c>
      <c r="F21" s="13">
        <v>3</v>
      </c>
      <c r="G21" s="9">
        <f t="shared" si="0"/>
        <v>19</v>
      </c>
    </row>
    <row r="22" spans="1:8">
      <c r="A22" s="7" t="s">
        <v>45</v>
      </c>
      <c r="B22" s="12"/>
      <c r="C22" s="12"/>
      <c r="D22" s="13">
        <v>80</v>
      </c>
      <c r="E22" s="13">
        <v>42</v>
      </c>
      <c r="F22" s="13">
        <v>3</v>
      </c>
      <c r="G22" s="9">
        <f t="shared" si="0"/>
        <v>125</v>
      </c>
    </row>
    <row r="23" spans="1:8">
      <c r="A23" s="11" t="s">
        <v>46</v>
      </c>
      <c r="B23" s="12"/>
      <c r="C23" s="12"/>
      <c r="D23" s="13">
        <v>23</v>
      </c>
      <c r="E23" s="13">
        <v>1</v>
      </c>
      <c r="F23" s="13">
        <v>0</v>
      </c>
      <c r="G23" s="9">
        <f t="shared" si="0"/>
        <v>24</v>
      </c>
    </row>
    <row r="24" spans="1:8">
      <c r="A24" s="7" t="s">
        <v>47</v>
      </c>
      <c r="B24" s="12"/>
      <c r="C24" s="12"/>
      <c r="D24" s="13">
        <v>221</v>
      </c>
      <c r="E24" s="13">
        <v>57</v>
      </c>
      <c r="F24" s="13">
        <v>13</v>
      </c>
      <c r="G24" s="9">
        <f t="shared" si="0"/>
        <v>291</v>
      </c>
    </row>
    <row r="25" spans="1:8">
      <c r="A25" s="7" t="s">
        <v>48</v>
      </c>
      <c r="B25" s="12"/>
      <c r="C25" s="12"/>
      <c r="D25" s="13">
        <v>72</v>
      </c>
      <c r="E25" s="13">
        <v>64</v>
      </c>
      <c r="F25" s="13">
        <v>24</v>
      </c>
      <c r="G25" s="9">
        <f t="shared" si="0"/>
        <v>160</v>
      </c>
    </row>
    <row r="26" spans="1:8">
      <c r="A26" s="11" t="s">
        <v>49</v>
      </c>
      <c r="B26" s="12"/>
      <c r="C26" s="12"/>
      <c r="D26" s="13">
        <v>3</v>
      </c>
      <c r="E26" s="13">
        <v>1</v>
      </c>
      <c r="F26" s="13">
        <v>0</v>
      </c>
      <c r="G26" s="9">
        <f t="shared" si="0"/>
        <v>4</v>
      </c>
    </row>
    <row r="27" spans="1:8">
      <c r="A27" s="11" t="s">
        <v>50</v>
      </c>
      <c r="B27" s="12"/>
      <c r="C27" s="12"/>
      <c r="D27" s="13">
        <v>1</v>
      </c>
      <c r="E27" s="13">
        <v>0</v>
      </c>
      <c r="F27" s="13">
        <v>0</v>
      </c>
      <c r="G27" s="9">
        <f t="shared" si="0"/>
        <v>1</v>
      </c>
    </row>
    <row r="28" spans="1:8">
      <c r="A28" s="8" t="s">
        <v>25</v>
      </c>
      <c r="B28" s="12">
        <f>SUM(B3:B27)</f>
        <v>0</v>
      </c>
      <c r="C28" s="12">
        <f t="shared" ref="C28:F28" si="1">SUM(C3:C27)</f>
        <v>0</v>
      </c>
      <c r="D28" s="13">
        <f t="shared" si="1"/>
        <v>1143</v>
      </c>
      <c r="E28" s="13">
        <f t="shared" si="1"/>
        <v>611</v>
      </c>
      <c r="F28" s="13">
        <f t="shared" si="1"/>
        <v>122</v>
      </c>
      <c r="G28" s="9">
        <f>SUM(B28:F28)</f>
        <v>1876</v>
      </c>
      <c r="H28" t="b">
        <f>IF(SUM(G3:G27)=G28,TRUE,FALSE)</f>
        <v>1</v>
      </c>
    </row>
    <row r="29" spans="1:8" ht="45">
      <c r="A29" s="8" t="s">
        <v>51</v>
      </c>
      <c r="B29" s="12"/>
      <c r="C29" s="12"/>
      <c r="D29" s="13">
        <v>97</v>
      </c>
      <c r="E29" s="13">
        <v>54</v>
      </c>
      <c r="F29" s="13">
        <v>7</v>
      </c>
      <c r="G29" s="9">
        <f>SUM(B29:F29)</f>
        <v>158</v>
      </c>
    </row>
  </sheetData>
  <hyperlinks>
    <hyperlink ref="B1" location="'To do list'!A1" display="Back to &quot;To do list&quot;" xr:uid="{00000000-0004-0000-0300-000000000000}"/>
  </hyperlink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39997558519241921"/>
  </sheetPr>
  <dimension ref="A1:H19"/>
  <sheetViews>
    <sheetView workbookViewId="0" xr3:uid="{F9CF3CF3-643B-5BE6-8B46-32C596A47465}">
      <selection activeCell="G18" sqref="G18"/>
    </sheetView>
  </sheetViews>
  <sheetFormatPr defaultColWidth="42.140625" defaultRowHeight="15"/>
  <cols>
    <col min="1" max="1" width="13.5703125" bestFit="1" customWidth="1"/>
    <col min="2" max="2" width="15.5703125" bestFit="1" customWidth="1"/>
    <col min="3" max="3" width="7" bestFit="1" customWidth="1"/>
    <col min="4" max="4" width="57.140625" style="49" customWidth="1"/>
    <col min="5" max="5" width="20.140625" bestFit="1" customWidth="1"/>
    <col min="6" max="6" width="18.7109375" bestFit="1" customWidth="1"/>
    <col min="7" max="7" width="17.42578125" customWidth="1"/>
    <col min="8" max="8" width="8" customWidth="1"/>
  </cols>
  <sheetData>
    <row r="1" spans="1:8">
      <c r="A1" s="16" t="s">
        <v>53</v>
      </c>
      <c r="B1" s="26" t="s">
        <v>18</v>
      </c>
    </row>
    <row r="2" spans="1:8">
      <c r="A2" s="3" t="s">
        <v>55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60</v>
      </c>
      <c r="G2" s="3" t="s">
        <v>61</v>
      </c>
      <c r="H2" s="45"/>
    </row>
    <row r="3" spans="1:8">
      <c r="A3" s="4"/>
      <c r="B3" s="4"/>
      <c r="C3" s="4"/>
      <c r="D3" s="4"/>
      <c r="E3" s="4" t="s">
        <v>62</v>
      </c>
      <c r="F3" s="4" t="s">
        <v>63</v>
      </c>
      <c r="G3" s="4" t="s">
        <v>64</v>
      </c>
      <c r="H3" s="45"/>
    </row>
    <row r="4" spans="1:8">
      <c r="A4" s="4"/>
      <c r="B4" s="4"/>
      <c r="C4" s="4"/>
      <c r="D4" s="4"/>
      <c r="E4" s="5"/>
      <c r="F4" s="39" t="s">
        <v>65</v>
      </c>
      <c r="G4" s="6" t="s">
        <v>66</v>
      </c>
      <c r="H4" s="45"/>
    </row>
    <row r="5" spans="1:8" ht="30">
      <c r="A5" s="38" t="s">
        <v>67</v>
      </c>
      <c r="B5" s="33" t="s">
        <v>68</v>
      </c>
      <c r="C5" s="33" t="s">
        <v>69</v>
      </c>
      <c r="D5" s="1" t="s">
        <v>70</v>
      </c>
      <c r="E5" s="34">
        <v>19.05</v>
      </c>
      <c r="F5" s="34">
        <v>0.627911</v>
      </c>
      <c r="G5" s="31"/>
      <c r="H5" s="45"/>
    </row>
    <row r="6" spans="1:8" ht="30">
      <c r="A6" s="38" t="s">
        <v>71</v>
      </c>
      <c r="B6" s="33" t="s">
        <v>68</v>
      </c>
      <c r="C6" s="33" t="s">
        <v>69</v>
      </c>
      <c r="D6" s="1" t="s">
        <v>72</v>
      </c>
      <c r="E6" s="34">
        <v>24.54</v>
      </c>
      <c r="F6" s="34">
        <v>0.78107899999999997</v>
      </c>
      <c r="G6" s="31"/>
      <c r="H6" s="45"/>
    </row>
    <row r="7" spans="1:8" ht="30">
      <c r="A7" s="38" t="s">
        <v>73</v>
      </c>
      <c r="B7" s="33" t="s">
        <v>68</v>
      </c>
      <c r="C7" s="33" t="s">
        <v>69</v>
      </c>
      <c r="D7" s="1" t="s">
        <v>74</v>
      </c>
      <c r="E7" s="34">
        <v>1.47</v>
      </c>
      <c r="F7" s="34">
        <v>0.181504</v>
      </c>
      <c r="G7" s="31"/>
      <c r="H7" s="45"/>
    </row>
    <row r="8" spans="1:8" ht="30">
      <c r="A8" s="38" t="s">
        <v>75</v>
      </c>
      <c r="B8" s="33" t="s">
        <v>68</v>
      </c>
      <c r="C8" s="33" t="s">
        <v>69</v>
      </c>
      <c r="D8" s="1" t="s">
        <v>76</v>
      </c>
      <c r="E8" s="34">
        <v>3.24</v>
      </c>
      <c r="F8" s="34">
        <v>0.32553300000000002</v>
      </c>
      <c r="G8" s="31"/>
      <c r="H8" s="45"/>
    </row>
    <row r="9" spans="1:8" ht="60">
      <c r="A9" s="38" t="s">
        <v>77</v>
      </c>
      <c r="B9" s="33" t="s">
        <v>68</v>
      </c>
      <c r="C9" s="33" t="s">
        <v>69</v>
      </c>
      <c r="D9" s="1" t="s">
        <v>78</v>
      </c>
      <c r="E9" s="34">
        <v>15.78</v>
      </c>
      <c r="F9" s="34">
        <v>0.77692600000000001</v>
      </c>
      <c r="G9" s="31"/>
      <c r="H9" s="45"/>
    </row>
    <row r="10" spans="1:8" ht="45">
      <c r="A10" s="38" t="s">
        <v>79</v>
      </c>
      <c r="B10" s="38" t="s">
        <v>68</v>
      </c>
      <c r="C10" s="38" t="s">
        <v>69</v>
      </c>
      <c r="D10" s="38" t="s">
        <v>80</v>
      </c>
      <c r="E10" s="34">
        <v>14</v>
      </c>
      <c r="F10" s="34">
        <v>0.70871600000000001</v>
      </c>
      <c r="G10" s="31"/>
      <c r="H10" s="45"/>
    </row>
    <row r="11" spans="1:8" ht="45">
      <c r="A11" s="38" t="s">
        <v>81</v>
      </c>
      <c r="B11" s="38" t="s">
        <v>68</v>
      </c>
      <c r="C11" s="38" t="s">
        <v>69</v>
      </c>
      <c r="D11" s="38" t="s">
        <v>82</v>
      </c>
      <c r="E11" s="34">
        <v>5.94</v>
      </c>
      <c r="F11" s="34">
        <v>0.13980100000000001</v>
      </c>
      <c r="G11" s="31"/>
      <c r="H11" s="45"/>
    </row>
    <row r="12" spans="1:8" ht="30">
      <c r="A12" s="38" t="s">
        <v>83</v>
      </c>
      <c r="B12" s="41" t="s">
        <v>68</v>
      </c>
      <c r="C12" s="41" t="s">
        <v>69</v>
      </c>
      <c r="D12" s="42" t="s">
        <v>84</v>
      </c>
      <c r="E12" s="34">
        <v>3.5</v>
      </c>
      <c r="F12" s="34">
        <v>0.326374</v>
      </c>
      <c r="G12" s="31"/>
      <c r="H12" s="45"/>
    </row>
    <row r="13" spans="1:8" ht="60">
      <c r="A13" s="38" t="s">
        <v>85</v>
      </c>
      <c r="B13" s="43" t="s">
        <v>68</v>
      </c>
      <c r="C13" s="43" t="s">
        <v>86</v>
      </c>
      <c r="D13" s="43" t="s">
        <v>87</v>
      </c>
      <c r="E13" s="32">
        <v>24.72</v>
      </c>
      <c r="F13" s="32">
        <v>0.20077999999999999</v>
      </c>
      <c r="G13" s="2"/>
      <c r="H13" s="45"/>
    </row>
    <row r="14" spans="1:8" ht="45">
      <c r="A14" s="38" t="s">
        <v>88</v>
      </c>
      <c r="B14" s="43" t="s">
        <v>68</v>
      </c>
      <c r="C14" s="43" t="s">
        <v>89</v>
      </c>
      <c r="D14" s="43" t="s">
        <v>90</v>
      </c>
      <c r="E14" s="2"/>
      <c r="F14" s="2">
        <v>1.602E-2</v>
      </c>
      <c r="G14" s="2" t="s">
        <v>91</v>
      </c>
      <c r="H14" s="45"/>
    </row>
    <row r="15" spans="1:8" ht="45">
      <c r="A15" s="38" t="s">
        <v>92</v>
      </c>
      <c r="B15" s="43" t="s">
        <v>68</v>
      </c>
      <c r="C15" s="43" t="s">
        <v>89</v>
      </c>
      <c r="D15" s="43" t="s">
        <v>93</v>
      </c>
      <c r="E15" s="2"/>
      <c r="F15" s="2">
        <v>1.4482900000000001</v>
      </c>
      <c r="G15" s="2" t="s">
        <v>91</v>
      </c>
      <c r="H15" s="45"/>
    </row>
    <row r="16" spans="1:8">
      <c r="A16" s="40" t="s">
        <v>94</v>
      </c>
      <c r="H16" s="45"/>
    </row>
    <row r="17" spans="1:8">
      <c r="H17" s="45"/>
    </row>
    <row r="18" spans="1:8">
      <c r="H18" s="45"/>
    </row>
    <row r="19" spans="1:8">
      <c r="A19" s="37"/>
    </row>
  </sheetData>
  <hyperlinks>
    <hyperlink ref="B1" location="'To do list'!A1" display="Back to &quot;To do list&quot;" xr:uid="{00000000-0004-0000-0400-000000000000}"/>
  </hyperlinks>
  <pageMargins left="0.23622047244094491" right="0.23622047244094491" top="0.35433070866141736" bottom="0.15748031496062992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39997558519241921"/>
    <pageSetUpPr fitToPage="1"/>
  </sheetPr>
  <dimension ref="A1:G41"/>
  <sheetViews>
    <sheetView zoomScaleNormal="100" workbookViewId="0" xr3:uid="{78B4E459-6924-5F8B-B7BA-2DD04133E49E}">
      <selection activeCell="I31" sqref="I31"/>
    </sheetView>
  </sheetViews>
  <sheetFormatPr defaultRowHeight="15"/>
  <cols>
    <col min="1" max="1" width="13.5703125" bestFit="1" customWidth="1"/>
    <col min="2" max="2" width="17.7109375" bestFit="1" customWidth="1"/>
    <col min="3" max="3" width="6" bestFit="1" customWidth="1"/>
    <col min="4" max="4" width="68.140625" bestFit="1" customWidth="1"/>
    <col min="5" max="5" width="20.5703125" bestFit="1" customWidth="1"/>
    <col min="6" max="6" width="18" bestFit="1" customWidth="1"/>
    <col min="7" max="7" width="16" customWidth="1"/>
    <col min="10" max="10" width="12" bestFit="1" customWidth="1"/>
    <col min="12" max="12" width="18" customWidth="1"/>
  </cols>
  <sheetData>
    <row r="1" spans="1:7">
      <c r="A1" s="16" t="s">
        <v>53</v>
      </c>
      <c r="B1" s="26" t="s">
        <v>18</v>
      </c>
    </row>
    <row r="2" spans="1:7">
      <c r="A2" s="46" t="s">
        <v>55</v>
      </c>
      <c r="B2" s="46" t="s">
        <v>56</v>
      </c>
      <c r="C2" s="46" t="s">
        <v>57</v>
      </c>
      <c r="D2" s="46" t="s">
        <v>58</v>
      </c>
      <c r="E2" s="46" t="s">
        <v>59</v>
      </c>
      <c r="F2" s="46" t="s">
        <v>60</v>
      </c>
      <c r="G2" s="3" t="s">
        <v>61</v>
      </c>
    </row>
    <row r="3" spans="1:7">
      <c r="A3" s="47"/>
      <c r="B3" s="47"/>
      <c r="C3" s="47"/>
      <c r="D3" s="47"/>
      <c r="E3" s="47" t="s">
        <v>62</v>
      </c>
      <c r="F3" s="47" t="s">
        <v>63</v>
      </c>
      <c r="G3" s="4" t="s">
        <v>64</v>
      </c>
    </row>
    <row r="4" spans="1:7">
      <c r="A4" s="47"/>
      <c r="B4" s="47"/>
      <c r="C4" s="47"/>
      <c r="D4" s="47"/>
      <c r="E4" s="5"/>
      <c r="F4" s="39" t="s">
        <v>65</v>
      </c>
      <c r="G4" s="6" t="s">
        <v>66</v>
      </c>
    </row>
    <row r="5" spans="1:7">
      <c r="A5" s="44" t="s">
        <v>95</v>
      </c>
      <c r="B5" s="44" t="s">
        <v>68</v>
      </c>
      <c r="C5" s="44" t="s">
        <v>69</v>
      </c>
      <c r="D5" s="44" t="s">
        <v>96</v>
      </c>
      <c r="E5" s="48">
        <v>12.09</v>
      </c>
      <c r="F5" s="48">
        <v>0.40400999999999998</v>
      </c>
      <c r="G5" s="48"/>
    </row>
    <row r="6" spans="1:7">
      <c r="A6" s="44" t="s">
        <v>95</v>
      </c>
      <c r="B6" s="44" t="s">
        <v>97</v>
      </c>
      <c r="C6" s="44" t="s">
        <v>69</v>
      </c>
      <c r="D6" s="44" t="s">
        <v>96</v>
      </c>
      <c r="E6" s="51" t="s">
        <v>98</v>
      </c>
      <c r="F6" s="51" t="s">
        <v>98</v>
      </c>
      <c r="G6" s="48"/>
    </row>
    <row r="7" spans="1:7">
      <c r="A7" s="44" t="s">
        <v>95</v>
      </c>
      <c r="B7" s="44" t="s">
        <v>99</v>
      </c>
      <c r="C7" s="44" t="s">
        <v>69</v>
      </c>
      <c r="D7" s="44" t="s">
        <v>96</v>
      </c>
      <c r="E7" s="51" t="s">
        <v>98</v>
      </c>
      <c r="F7" s="51" t="s">
        <v>98</v>
      </c>
      <c r="G7" s="48"/>
    </row>
    <row r="8" spans="1:7">
      <c r="A8" s="44" t="s">
        <v>95</v>
      </c>
      <c r="B8" s="44" t="s">
        <v>100</v>
      </c>
      <c r="C8" s="44" t="s">
        <v>69</v>
      </c>
      <c r="D8" s="44" t="s">
        <v>96</v>
      </c>
      <c r="E8" s="51" t="s">
        <v>98</v>
      </c>
      <c r="F8" s="51" t="s">
        <v>98</v>
      </c>
      <c r="G8" s="48"/>
    </row>
    <row r="9" spans="1:7">
      <c r="A9" s="44" t="s">
        <v>95</v>
      </c>
      <c r="B9" s="44" t="s">
        <v>101</v>
      </c>
      <c r="C9" s="44" t="s">
        <v>69</v>
      </c>
      <c r="D9" s="44" t="s">
        <v>96</v>
      </c>
      <c r="E9" s="51" t="s">
        <v>98</v>
      </c>
      <c r="F9" s="51" t="s">
        <v>98</v>
      </c>
      <c r="G9" s="48"/>
    </row>
    <row r="10" spans="1:7">
      <c r="A10" s="44" t="s">
        <v>95</v>
      </c>
      <c r="B10" s="44" t="s">
        <v>102</v>
      </c>
      <c r="C10" s="44" t="s">
        <v>69</v>
      </c>
      <c r="D10" s="44" t="s">
        <v>96</v>
      </c>
      <c r="E10" s="51" t="s">
        <v>98</v>
      </c>
      <c r="F10" s="51" t="s">
        <v>98</v>
      </c>
      <c r="G10" s="48"/>
    </row>
    <row r="11" spans="1:7">
      <c r="A11" s="44" t="s">
        <v>95</v>
      </c>
      <c r="B11" s="44" t="s">
        <v>103</v>
      </c>
      <c r="C11" s="44" t="s">
        <v>69</v>
      </c>
      <c r="D11" s="44" t="s">
        <v>96</v>
      </c>
      <c r="E11" s="51" t="s">
        <v>98</v>
      </c>
      <c r="F11" s="51" t="s">
        <v>98</v>
      </c>
      <c r="G11" s="48"/>
    </row>
    <row r="12" spans="1:7">
      <c r="A12" s="44" t="s">
        <v>95</v>
      </c>
      <c r="B12" s="44" t="s">
        <v>104</v>
      </c>
      <c r="C12" s="44" t="s">
        <v>69</v>
      </c>
      <c r="D12" s="44" t="s">
        <v>96</v>
      </c>
      <c r="E12" s="51" t="s">
        <v>98</v>
      </c>
      <c r="F12" s="51" t="s">
        <v>98</v>
      </c>
      <c r="G12" s="48"/>
    </row>
    <row r="13" spans="1:7">
      <c r="A13" s="44" t="s">
        <v>95</v>
      </c>
      <c r="B13" s="44" t="s">
        <v>105</v>
      </c>
      <c r="C13" s="44" t="s">
        <v>69</v>
      </c>
      <c r="D13" s="44" t="s">
        <v>96</v>
      </c>
      <c r="E13" s="51" t="s">
        <v>98</v>
      </c>
      <c r="F13" s="51" t="s">
        <v>98</v>
      </c>
      <c r="G13" s="48"/>
    </row>
    <row r="14" spans="1:7">
      <c r="A14" s="44" t="s">
        <v>95</v>
      </c>
      <c r="B14" s="44" t="s">
        <v>106</v>
      </c>
      <c r="C14" s="44" t="s">
        <v>69</v>
      </c>
      <c r="D14" s="44" t="s">
        <v>96</v>
      </c>
      <c r="E14" s="52">
        <v>7.1682709999999998</v>
      </c>
      <c r="F14" s="48">
        <v>0.84996799999999995</v>
      </c>
      <c r="G14" s="48"/>
    </row>
    <row r="15" spans="1:7">
      <c r="A15" s="44" t="s">
        <v>95</v>
      </c>
      <c r="B15" s="44" t="s">
        <v>107</v>
      </c>
      <c r="C15" s="44" t="s">
        <v>69</v>
      </c>
      <c r="D15" s="44" t="s">
        <v>96</v>
      </c>
      <c r="E15" s="52">
        <v>17.857187</v>
      </c>
      <c r="F15" s="48">
        <v>3.6089039999999999</v>
      </c>
      <c r="G15" s="48"/>
    </row>
    <row r="16" spans="1:7">
      <c r="A16" s="44" t="s">
        <v>95</v>
      </c>
      <c r="B16" s="44" t="s">
        <v>108</v>
      </c>
      <c r="C16" s="44" t="s">
        <v>69</v>
      </c>
      <c r="D16" s="44" t="s">
        <v>96</v>
      </c>
      <c r="E16" s="52">
        <v>6.3719770000000002</v>
      </c>
      <c r="F16" s="48">
        <v>1.4185190000000001</v>
      </c>
      <c r="G16" s="48"/>
    </row>
    <row r="17" spans="1:7">
      <c r="A17" s="44" t="s">
        <v>95</v>
      </c>
      <c r="B17" s="44" t="s">
        <v>109</v>
      </c>
      <c r="C17" s="44" t="s">
        <v>69</v>
      </c>
      <c r="D17" s="44" t="s">
        <v>96</v>
      </c>
      <c r="E17" s="51" t="s">
        <v>98</v>
      </c>
      <c r="F17" s="51" t="s">
        <v>98</v>
      </c>
      <c r="G17" s="48"/>
    </row>
    <row r="18" spans="1:7">
      <c r="A18" s="44" t="s">
        <v>95</v>
      </c>
      <c r="B18" s="44" t="s">
        <v>110</v>
      </c>
      <c r="C18" s="44" t="s">
        <v>69</v>
      </c>
      <c r="D18" s="44" t="s">
        <v>96</v>
      </c>
      <c r="E18" s="51" t="s">
        <v>98</v>
      </c>
      <c r="F18" s="51" t="s">
        <v>98</v>
      </c>
      <c r="G18" s="48"/>
    </row>
    <row r="19" spans="1:7">
      <c r="A19" s="44" t="s">
        <v>95</v>
      </c>
      <c r="B19" s="44" t="s">
        <v>111</v>
      </c>
      <c r="C19" s="44" t="s">
        <v>69</v>
      </c>
      <c r="D19" s="44" t="s">
        <v>96</v>
      </c>
      <c r="E19" s="51" t="s">
        <v>98</v>
      </c>
      <c r="F19" s="51" t="s">
        <v>98</v>
      </c>
      <c r="G19" s="48"/>
    </row>
    <row r="20" spans="1:7">
      <c r="A20" s="44" t="s">
        <v>95</v>
      </c>
      <c r="B20" s="44" t="s">
        <v>112</v>
      </c>
      <c r="C20" s="44" t="s">
        <v>69</v>
      </c>
      <c r="D20" s="44" t="s">
        <v>96</v>
      </c>
      <c r="E20" s="51" t="s">
        <v>98</v>
      </c>
      <c r="F20" s="51" t="s">
        <v>98</v>
      </c>
      <c r="G20" s="48"/>
    </row>
    <row r="21" spans="1:7">
      <c r="A21" s="44" t="s">
        <v>95</v>
      </c>
      <c r="B21" s="44" t="s">
        <v>113</v>
      </c>
      <c r="C21" s="44" t="s">
        <v>69</v>
      </c>
      <c r="D21" s="44" t="s">
        <v>96</v>
      </c>
      <c r="E21" s="52">
        <v>16.003032999999999</v>
      </c>
      <c r="F21" s="48">
        <v>2.5259450000000001</v>
      </c>
      <c r="G21" s="48"/>
    </row>
    <row r="22" spans="1:7">
      <c r="A22" s="44" t="s">
        <v>95</v>
      </c>
      <c r="B22" s="44" t="s">
        <v>114</v>
      </c>
      <c r="C22" s="44" t="s">
        <v>69</v>
      </c>
      <c r="D22" s="44" t="s">
        <v>96</v>
      </c>
      <c r="E22" s="52">
        <v>28.398336</v>
      </c>
      <c r="F22" s="48">
        <v>5.648555</v>
      </c>
      <c r="G22" s="48" t="s">
        <v>115</v>
      </c>
    </row>
    <row r="23" spans="1:7">
      <c r="A23" s="44" t="s">
        <v>95</v>
      </c>
      <c r="B23" s="44" t="s">
        <v>116</v>
      </c>
      <c r="C23" s="44" t="s">
        <v>69</v>
      </c>
      <c r="D23" s="44" t="s">
        <v>96</v>
      </c>
      <c r="E23" s="52">
        <v>1.876128</v>
      </c>
      <c r="F23" s="48">
        <v>0.33914899999999998</v>
      </c>
      <c r="G23" s="48"/>
    </row>
    <row r="24" spans="1:7">
      <c r="A24" s="44" t="s">
        <v>95</v>
      </c>
      <c r="B24" s="44" t="s">
        <v>117</v>
      </c>
      <c r="C24" s="44" t="s">
        <v>69</v>
      </c>
      <c r="D24" s="44" t="s">
        <v>96</v>
      </c>
      <c r="E24" s="51" t="s">
        <v>98</v>
      </c>
      <c r="F24" s="51" t="s">
        <v>98</v>
      </c>
      <c r="G24" s="48"/>
    </row>
    <row r="25" spans="1:7">
      <c r="A25" s="44" t="s">
        <v>95</v>
      </c>
      <c r="B25" s="44" t="s">
        <v>118</v>
      </c>
      <c r="C25" s="44" t="s">
        <v>69</v>
      </c>
      <c r="D25" s="44" t="s">
        <v>96</v>
      </c>
      <c r="E25" s="51" t="s">
        <v>98</v>
      </c>
      <c r="F25" s="51" t="s">
        <v>98</v>
      </c>
      <c r="G25" s="48"/>
    </row>
    <row r="26" spans="1:7">
      <c r="A26" s="44" t="s">
        <v>95</v>
      </c>
      <c r="B26" s="44" t="s">
        <v>119</v>
      </c>
      <c r="C26" s="44" t="s">
        <v>69</v>
      </c>
      <c r="D26" s="44" t="s">
        <v>96</v>
      </c>
      <c r="E26" s="51" t="s">
        <v>98</v>
      </c>
      <c r="F26" s="51" t="s">
        <v>98</v>
      </c>
      <c r="G26" s="48"/>
    </row>
    <row r="27" spans="1:7">
      <c r="A27" s="44" t="s">
        <v>95</v>
      </c>
      <c r="B27" s="44" t="s">
        <v>120</v>
      </c>
      <c r="C27" s="44" t="s">
        <v>69</v>
      </c>
      <c r="D27" s="44" t="s">
        <v>96</v>
      </c>
      <c r="E27" s="52">
        <v>9.9907749999999993</v>
      </c>
      <c r="F27" s="48">
        <v>1.1982900000000001</v>
      </c>
      <c r="G27" s="48"/>
    </row>
    <row r="28" spans="1:7">
      <c r="A28" s="44" t="s">
        <v>95</v>
      </c>
      <c r="B28" s="44" t="s">
        <v>121</v>
      </c>
      <c r="C28" s="44" t="s">
        <v>69</v>
      </c>
      <c r="D28" s="44" t="s">
        <v>96</v>
      </c>
      <c r="E28" s="52">
        <v>9.1031460000000006</v>
      </c>
      <c r="F28" s="48">
        <v>1.340784</v>
      </c>
      <c r="G28" s="48"/>
    </row>
    <row r="29" spans="1:7">
      <c r="A29" s="44" t="s">
        <v>95</v>
      </c>
      <c r="B29" s="44" t="s">
        <v>122</v>
      </c>
      <c r="C29" s="44" t="s">
        <v>69</v>
      </c>
      <c r="D29" s="44" t="s">
        <v>96</v>
      </c>
      <c r="E29" s="51" t="s">
        <v>98</v>
      </c>
      <c r="F29" s="51" t="s">
        <v>98</v>
      </c>
      <c r="G29" s="48"/>
    </row>
    <row r="30" spans="1:7">
      <c r="A30" s="44" t="s">
        <v>95</v>
      </c>
      <c r="B30" s="44" t="s">
        <v>123</v>
      </c>
      <c r="C30" s="44" t="s">
        <v>69</v>
      </c>
      <c r="D30" s="44" t="s">
        <v>96</v>
      </c>
      <c r="E30" s="50">
        <v>0.66891199999999995</v>
      </c>
      <c r="F30" s="2">
        <v>0.14394799999999999</v>
      </c>
      <c r="G30" s="48"/>
    </row>
    <row r="31" spans="1:7">
      <c r="A31" s="44" t="s">
        <v>95</v>
      </c>
      <c r="B31" s="44" t="s">
        <v>124</v>
      </c>
      <c r="C31" s="44" t="s">
        <v>69</v>
      </c>
      <c r="D31" s="44" t="s">
        <v>96</v>
      </c>
      <c r="E31" s="51" t="s">
        <v>98</v>
      </c>
      <c r="F31" s="51" t="s">
        <v>98</v>
      </c>
      <c r="G31" s="48"/>
    </row>
    <row r="32" spans="1:7">
      <c r="A32" s="44" t="s">
        <v>95</v>
      </c>
      <c r="B32" s="44" t="s">
        <v>125</v>
      </c>
      <c r="C32" s="44" t="s">
        <v>69</v>
      </c>
      <c r="D32" s="44" t="s">
        <v>96</v>
      </c>
      <c r="E32" s="51" t="s">
        <v>98</v>
      </c>
      <c r="F32" s="51" t="s">
        <v>98</v>
      </c>
      <c r="G32" s="48"/>
    </row>
    <row r="33" spans="1:7">
      <c r="A33" s="44" t="s">
        <v>95</v>
      </c>
      <c r="B33" s="44" t="s">
        <v>126</v>
      </c>
      <c r="C33" s="44" t="s">
        <v>69</v>
      </c>
      <c r="D33" s="44" t="s">
        <v>96</v>
      </c>
      <c r="E33" s="51" t="s">
        <v>98</v>
      </c>
      <c r="F33" s="51" t="s">
        <v>98</v>
      </c>
      <c r="G33" s="48"/>
    </row>
    <row r="34" spans="1:7">
      <c r="A34" s="44" t="s">
        <v>95</v>
      </c>
      <c r="B34" s="44" t="s">
        <v>127</v>
      </c>
      <c r="C34" s="44" t="s">
        <v>69</v>
      </c>
      <c r="D34" s="44" t="s">
        <v>96</v>
      </c>
      <c r="E34" s="52">
        <v>70.053168999999997</v>
      </c>
      <c r="F34" s="48">
        <v>2.4189579999999999</v>
      </c>
      <c r="G34" s="48"/>
    </row>
    <row r="35" spans="1:7">
      <c r="A35" s="44" t="s">
        <v>95</v>
      </c>
      <c r="B35" s="44" t="s">
        <v>128</v>
      </c>
      <c r="C35" s="44" t="s">
        <v>69</v>
      </c>
      <c r="D35" s="44" t="s">
        <v>96</v>
      </c>
      <c r="E35" s="48" t="s">
        <v>129</v>
      </c>
      <c r="F35" s="48" t="s">
        <v>129</v>
      </c>
      <c r="G35" s="48" t="s">
        <v>91</v>
      </c>
    </row>
    <row r="36" spans="1:7">
      <c r="A36" s="44" t="s">
        <v>95</v>
      </c>
      <c r="B36" s="44" t="s">
        <v>130</v>
      </c>
      <c r="C36" s="44" t="s">
        <v>69</v>
      </c>
      <c r="D36" s="44" t="s">
        <v>96</v>
      </c>
      <c r="E36" s="50">
        <v>16.513463999999999</v>
      </c>
      <c r="F36" s="2">
        <v>1.2489520000000001</v>
      </c>
      <c r="G36" s="48"/>
    </row>
    <row r="37" spans="1:7">
      <c r="A37" s="44" t="s">
        <v>95</v>
      </c>
      <c r="B37" s="44" t="s">
        <v>131</v>
      </c>
      <c r="C37" s="44" t="s">
        <v>69</v>
      </c>
      <c r="D37" s="44" t="s">
        <v>96</v>
      </c>
      <c r="E37" s="51" t="s">
        <v>98</v>
      </c>
      <c r="F37" s="51" t="s">
        <v>98</v>
      </c>
      <c r="G37" s="48"/>
    </row>
    <row r="38" spans="1:7">
      <c r="A38" s="44" t="s">
        <v>95</v>
      </c>
      <c r="B38" s="44" t="s">
        <v>132</v>
      </c>
      <c r="C38" s="44" t="s">
        <v>69</v>
      </c>
      <c r="D38" s="44" t="s">
        <v>96</v>
      </c>
      <c r="E38" s="51" t="s">
        <v>98</v>
      </c>
      <c r="F38" s="51" t="s">
        <v>98</v>
      </c>
      <c r="G38" s="48"/>
    </row>
    <row r="39" spans="1:7">
      <c r="A39" s="44" t="s">
        <v>95</v>
      </c>
      <c r="B39" s="44" t="s">
        <v>133</v>
      </c>
      <c r="C39" s="44" t="s">
        <v>69</v>
      </c>
      <c r="D39" s="44" t="s">
        <v>96</v>
      </c>
      <c r="E39" s="52">
        <v>7.1719939999999998</v>
      </c>
      <c r="F39" s="48">
        <v>1.3833610000000001</v>
      </c>
      <c r="G39" s="48"/>
    </row>
    <row r="40" spans="1:7">
      <c r="A40" s="44" t="s">
        <v>95</v>
      </c>
      <c r="B40" s="44" t="s">
        <v>134</v>
      </c>
      <c r="C40" s="44" t="s">
        <v>69</v>
      </c>
      <c r="D40" s="44" t="s">
        <v>96</v>
      </c>
      <c r="E40" s="48" t="s">
        <v>129</v>
      </c>
      <c r="F40" s="48" t="s">
        <v>129</v>
      </c>
      <c r="G40" s="48" t="s">
        <v>91</v>
      </c>
    </row>
    <row r="41" spans="1:7">
      <c r="A41" s="44" t="s">
        <v>95</v>
      </c>
      <c r="B41" s="44" t="s">
        <v>135</v>
      </c>
      <c r="C41" s="44" t="s">
        <v>69</v>
      </c>
      <c r="D41" s="44" t="s">
        <v>96</v>
      </c>
      <c r="E41" s="51" t="s">
        <v>98</v>
      </c>
      <c r="F41" s="51" t="s">
        <v>98</v>
      </c>
      <c r="G41" s="48"/>
    </row>
  </sheetData>
  <hyperlinks>
    <hyperlink ref="B1" location="'To do list'!A1" display="Back to &quot;To do list&quot;" xr:uid="{00000000-0004-0000-0500-000000000000}"/>
  </hyperlinks>
  <pageMargins left="0.7" right="0.7" top="0.75" bottom="0.75" header="0.3" footer="0.3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39997558519241921"/>
    <pageSetUpPr fitToPage="1"/>
  </sheetPr>
  <dimension ref="A1:G41"/>
  <sheetViews>
    <sheetView topLeftCell="A13" workbookViewId="0" xr3:uid="{9B253EF2-77E0-53E3-AE26-4D66ECD923F3}">
      <selection activeCell="M24" sqref="M24"/>
    </sheetView>
  </sheetViews>
  <sheetFormatPr defaultRowHeight="15"/>
  <cols>
    <col min="1" max="1" width="13.5703125" bestFit="1" customWidth="1"/>
    <col min="2" max="2" width="22" customWidth="1"/>
    <col min="3" max="3" width="7" bestFit="1" customWidth="1"/>
    <col min="4" max="4" width="38.7109375" bestFit="1" customWidth="1"/>
    <col min="5" max="5" width="20.140625" bestFit="1" customWidth="1"/>
    <col min="6" max="6" width="18.7109375" bestFit="1" customWidth="1"/>
    <col min="7" max="7" width="16.42578125" customWidth="1"/>
  </cols>
  <sheetData>
    <row r="1" spans="1:7">
      <c r="A1" s="16" t="s">
        <v>53</v>
      </c>
      <c r="B1" s="26" t="s">
        <v>18</v>
      </c>
    </row>
    <row r="2" spans="1:7">
      <c r="A2" s="3" t="s">
        <v>55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60</v>
      </c>
      <c r="G2" s="3" t="s">
        <v>61</v>
      </c>
    </row>
    <row r="3" spans="1:7">
      <c r="A3" s="4"/>
      <c r="B3" s="4"/>
      <c r="C3" s="4"/>
      <c r="D3" s="4"/>
      <c r="E3" s="4" t="s">
        <v>62</v>
      </c>
      <c r="F3" s="4" t="s">
        <v>63</v>
      </c>
      <c r="G3" s="4" t="s">
        <v>64</v>
      </c>
    </row>
    <row r="4" spans="1:7">
      <c r="A4" s="4"/>
      <c r="B4" s="4"/>
      <c r="C4" s="4"/>
      <c r="D4" s="4"/>
      <c r="E4" s="5"/>
      <c r="F4" s="36" t="s">
        <v>136</v>
      </c>
      <c r="G4" s="6" t="s">
        <v>66</v>
      </c>
    </row>
    <row r="5" spans="1:7">
      <c r="A5" s="1" t="s">
        <v>137</v>
      </c>
      <c r="B5" s="1" t="s">
        <v>68</v>
      </c>
      <c r="C5" s="1" t="s">
        <v>69</v>
      </c>
      <c r="D5" s="1" t="s">
        <v>138</v>
      </c>
      <c r="E5" s="2">
        <v>83.38</v>
      </c>
      <c r="F5" s="2">
        <v>0.79744000000000004</v>
      </c>
      <c r="G5" s="2"/>
    </row>
    <row r="6" spans="1:7">
      <c r="A6" s="1" t="s">
        <v>137</v>
      </c>
      <c r="B6" s="1" t="s">
        <v>97</v>
      </c>
      <c r="C6" s="1" t="s">
        <v>69</v>
      </c>
      <c r="D6" s="1" t="s">
        <v>138</v>
      </c>
      <c r="E6" s="51" t="s">
        <v>98</v>
      </c>
      <c r="F6" s="51" t="s">
        <v>98</v>
      </c>
      <c r="G6" s="2"/>
    </row>
    <row r="7" spans="1:7">
      <c r="A7" s="1" t="s">
        <v>137</v>
      </c>
      <c r="B7" s="1" t="s">
        <v>99</v>
      </c>
      <c r="C7" s="1" t="s">
        <v>69</v>
      </c>
      <c r="D7" s="1" t="s">
        <v>138</v>
      </c>
      <c r="E7" s="51" t="s">
        <v>98</v>
      </c>
      <c r="F7" s="51" t="s">
        <v>98</v>
      </c>
      <c r="G7" s="2"/>
    </row>
    <row r="8" spans="1:7">
      <c r="A8" s="1" t="s">
        <v>137</v>
      </c>
      <c r="B8" s="1" t="s">
        <v>100</v>
      </c>
      <c r="C8" s="1" t="s">
        <v>69</v>
      </c>
      <c r="D8" s="1" t="s">
        <v>138</v>
      </c>
      <c r="E8" s="51" t="s">
        <v>98</v>
      </c>
      <c r="F8" s="51" t="s">
        <v>98</v>
      </c>
      <c r="G8" s="2"/>
    </row>
    <row r="9" spans="1:7">
      <c r="A9" s="1" t="s">
        <v>137</v>
      </c>
      <c r="B9" s="1" t="s">
        <v>101</v>
      </c>
      <c r="C9" s="1" t="s">
        <v>69</v>
      </c>
      <c r="D9" s="1" t="s">
        <v>138</v>
      </c>
      <c r="E9" s="51" t="s">
        <v>98</v>
      </c>
      <c r="F9" s="51" t="s">
        <v>98</v>
      </c>
      <c r="G9" s="2"/>
    </row>
    <row r="10" spans="1:7">
      <c r="A10" s="1" t="s">
        <v>137</v>
      </c>
      <c r="B10" s="1" t="s">
        <v>102</v>
      </c>
      <c r="C10" s="1" t="s">
        <v>69</v>
      </c>
      <c r="D10" s="1" t="s">
        <v>138</v>
      </c>
      <c r="E10" s="51" t="s">
        <v>98</v>
      </c>
      <c r="F10" s="51" t="s">
        <v>98</v>
      </c>
      <c r="G10" s="2"/>
    </row>
    <row r="11" spans="1:7">
      <c r="A11" s="1" t="s">
        <v>137</v>
      </c>
      <c r="B11" s="1" t="s">
        <v>103</v>
      </c>
      <c r="C11" s="1" t="s">
        <v>69</v>
      </c>
      <c r="D11" s="1" t="s">
        <v>138</v>
      </c>
      <c r="E11" s="51" t="s">
        <v>98</v>
      </c>
      <c r="F11" s="51" t="s">
        <v>98</v>
      </c>
      <c r="G11" s="2"/>
    </row>
    <row r="12" spans="1:7">
      <c r="A12" s="1" t="s">
        <v>137</v>
      </c>
      <c r="B12" s="1" t="s">
        <v>104</v>
      </c>
      <c r="C12" s="1" t="s">
        <v>69</v>
      </c>
      <c r="D12" s="1" t="s">
        <v>138</v>
      </c>
      <c r="E12" s="51" t="s">
        <v>98</v>
      </c>
      <c r="F12" s="51" t="s">
        <v>98</v>
      </c>
      <c r="G12" s="2"/>
    </row>
    <row r="13" spans="1:7">
      <c r="A13" s="1" t="s">
        <v>137</v>
      </c>
      <c r="B13" s="1" t="s">
        <v>105</v>
      </c>
      <c r="C13" s="1" t="s">
        <v>69</v>
      </c>
      <c r="D13" s="1" t="s">
        <v>138</v>
      </c>
      <c r="E13" s="51" t="s">
        <v>98</v>
      </c>
      <c r="F13" s="51" t="s">
        <v>98</v>
      </c>
      <c r="G13" s="2"/>
    </row>
    <row r="14" spans="1:7">
      <c r="A14" s="1" t="s">
        <v>137</v>
      </c>
      <c r="B14" s="1" t="s">
        <v>106</v>
      </c>
      <c r="C14" s="1" t="s">
        <v>69</v>
      </c>
      <c r="D14" s="1" t="s">
        <v>138</v>
      </c>
      <c r="E14" s="50">
        <v>75.149604999999994</v>
      </c>
      <c r="F14" s="2">
        <v>5.1782050000000002</v>
      </c>
      <c r="G14" s="2" t="s">
        <v>115</v>
      </c>
    </row>
    <row r="15" spans="1:7">
      <c r="A15" s="1" t="s">
        <v>137</v>
      </c>
      <c r="B15" s="1" t="s">
        <v>107</v>
      </c>
      <c r="C15" s="1" t="s">
        <v>69</v>
      </c>
      <c r="D15" s="1" t="s">
        <v>138</v>
      </c>
      <c r="E15" s="50">
        <v>93.599997999999999</v>
      </c>
      <c r="F15" s="2">
        <v>2.792214</v>
      </c>
      <c r="G15" s="2"/>
    </row>
    <row r="16" spans="1:7">
      <c r="A16" s="1" t="s">
        <v>137</v>
      </c>
      <c r="B16" s="1" t="s">
        <v>108</v>
      </c>
      <c r="C16" s="1" t="s">
        <v>69</v>
      </c>
      <c r="D16" s="1" t="s">
        <v>138</v>
      </c>
      <c r="E16" s="50">
        <v>74.575348000000005</v>
      </c>
      <c r="F16" s="2">
        <v>4.4668659999999996</v>
      </c>
      <c r="G16" s="2"/>
    </row>
    <row r="17" spans="1:7">
      <c r="A17" s="1" t="s">
        <v>137</v>
      </c>
      <c r="B17" s="1" t="s">
        <v>109</v>
      </c>
      <c r="C17" s="1" t="s">
        <v>69</v>
      </c>
      <c r="D17" s="1" t="s">
        <v>138</v>
      </c>
      <c r="E17" s="51" t="s">
        <v>98</v>
      </c>
      <c r="F17" s="51" t="s">
        <v>98</v>
      </c>
      <c r="G17" s="2"/>
    </row>
    <row r="18" spans="1:7">
      <c r="A18" s="1" t="s">
        <v>137</v>
      </c>
      <c r="B18" s="1" t="s">
        <v>110</v>
      </c>
      <c r="C18" s="1" t="s">
        <v>69</v>
      </c>
      <c r="D18" s="1" t="s">
        <v>138</v>
      </c>
      <c r="E18" s="51" t="s">
        <v>98</v>
      </c>
      <c r="F18" s="51" t="s">
        <v>98</v>
      </c>
      <c r="G18" s="2"/>
    </row>
    <row r="19" spans="1:7">
      <c r="A19" s="1" t="s">
        <v>137</v>
      </c>
      <c r="B19" s="1" t="s">
        <v>111</v>
      </c>
      <c r="C19" s="1" t="s">
        <v>69</v>
      </c>
      <c r="D19" s="1" t="s">
        <v>138</v>
      </c>
      <c r="E19" s="51" t="s">
        <v>98</v>
      </c>
      <c r="F19" s="51" t="s">
        <v>98</v>
      </c>
      <c r="G19" s="2"/>
    </row>
    <row r="20" spans="1:7">
      <c r="A20" s="1" t="s">
        <v>137</v>
      </c>
      <c r="B20" s="1" t="s">
        <v>112</v>
      </c>
      <c r="C20" s="1" t="s">
        <v>69</v>
      </c>
      <c r="D20" s="1" t="s">
        <v>138</v>
      </c>
      <c r="E20" s="51" t="s">
        <v>98</v>
      </c>
      <c r="F20" s="51" t="s">
        <v>98</v>
      </c>
      <c r="G20" s="2"/>
    </row>
    <row r="21" spans="1:7">
      <c r="A21" s="1" t="s">
        <v>137</v>
      </c>
      <c r="B21" s="1" t="s">
        <v>113</v>
      </c>
      <c r="C21" s="1" t="s">
        <v>69</v>
      </c>
      <c r="D21" s="1" t="s">
        <v>138</v>
      </c>
      <c r="E21" s="50">
        <v>97.443343999999996</v>
      </c>
      <c r="F21" s="2">
        <v>0.86455199999999999</v>
      </c>
      <c r="G21" s="2"/>
    </row>
    <row r="22" spans="1:7">
      <c r="A22" s="1" t="s">
        <v>137</v>
      </c>
      <c r="B22" s="1" t="s">
        <v>114</v>
      </c>
      <c r="C22" s="1" t="s">
        <v>69</v>
      </c>
      <c r="D22" s="1" t="s">
        <v>138</v>
      </c>
      <c r="E22" s="50">
        <v>90.427184999999994</v>
      </c>
      <c r="F22" s="2">
        <v>4.005242</v>
      </c>
      <c r="G22" s="2"/>
    </row>
    <row r="23" spans="1:7">
      <c r="A23" s="1" t="s">
        <v>137</v>
      </c>
      <c r="B23" s="1" t="s">
        <v>116</v>
      </c>
      <c r="C23" s="1" t="s">
        <v>69</v>
      </c>
      <c r="D23" s="1" t="s">
        <v>138</v>
      </c>
      <c r="E23" s="50">
        <v>80.135323</v>
      </c>
      <c r="F23" s="2">
        <v>1.9758599999999999</v>
      </c>
      <c r="G23" s="2"/>
    </row>
    <row r="24" spans="1:7">
      <c r="A24" s="1" t="s">
        <v>137</v>
      </c>
      <c r="B24" s="1" t="s">
        <v>117</v>
      </c>
      <c r="C24" s="1" t="s">
        <v>69</v>
      </c>
      <c r="D24" s="1" t="s">
        <v>138</v>
      </c>
      <c r="E24" s="51" t="s">
        <v>98</v>
      </c>
      <c r="F24" s="51" t="s">
        <v>98</v>
      </c>
      <c r="G24" s="2"/>
    </row>
    <row r="25" spans="1:7">
      <c r="A25" s="1" t="s">
        <v>137</v>
      </c>
      <c r="B25" s="1" t="s">
        <v>118</v>
      </c>
      <c r="C25" s="1" t="s">
        <v>69</v>
      </c>
      <c r="D25" s="1" t="s">
        <v>138</v>
      </c>
      <c r="E25" s="51" t="s">
        <v>98</v>
      </c>
      <c r="F25" s="51" t="s">
        <v>98</v>
      </c>
      <c r="G25" s="2"/>
    </row>
    <row r="26" spans="1:7">
      <c r="A26" s="1" t="s">
        <v>137</v>
      </c>
      <c r="B26" s="1" t="s">
        <v>119</v>
      </c>
      <c r="C26" s="1" t="s">
        <v>69</v>
      </c>
      <c r="D26" s="1" t="s">
        <v>138</v>
      </c>
      <c r="E26" s="51" t="s">
        <v>98</v>
      </c>
      <c r="F26" s="51" t="s">
        <v>98</v>
      </c>
      <c r="G26" s="2"/>
    </row>
    <row r="27" spans="1:7">
      <c r="A27" s="1" t="s">
        <v>137</v>
      </c>
      <c r="B27" s="1" t="s">
        <v>120</v>
      </c>
      <c r="C27" s="1" t="s">
        <v>69</v>
      </c>
      <c r="D27" s="1" t="s">
        <v>138</v>
      </c>
      <c r="E27" s="50">
        <v>77.213149999999999</v>
      </c>
      <c r="F27" s="2">
        <v>2.0759349999999999</v>
      </c>
      <c r="G27" s="2"/>
    </row>
    <row r="28" spans="1:7">
      <c r="A28" s="1" t="s">
        <v>137</v>
      </c>
      <c r="B28" s="1" t="s">
        <v>121</v>
      </c>
      <c r="C28" s="1" t="s">
        <v>69</v>
      </c>
      <c r="D28" s="1" t="s">
        <v>138</v>
      </c>
      <c r="E28" s="50">
        <v>78.921706999999998</v>
      </c>
      <c r="F28" s="2">
        <v>2.6275240000000002</v>
      </c>
      <c r="G28" s="2"/>
    </row>
    <row r="29" spans="1:7">
      <c r="A29" s="1" t="s">
        <v>137</v>
      </c>
      <c r="B29" s="1" t="s">
        <v>122</v>
      </c>
      <c r="C29" s="1" t="s">
        <v>69</v>
      </c>
      <c r="D29" s="1" t="s">
        <v>138</v>
      </c>
      <c r="E29" s="51" t="s">
        <v>98</v>
      </c>
      <c r="F29" s="51" t="s">
        <v>98</v>
      </c>
      <c r="G29" s="2"/>
    </row>
    <row r="30" spans="1:7">
      <c r="A30" s="1" t="s">
        <v>137</v>
      </c>
      <c r="B30" s="1" t="s">
        <v>123</v>
      </c>
      <c r="C30" s="1" t="s">
        <v>69</v>
      </c>
      <c r="D30" s="1" t="s">
        <v>138</v>
      </c>
      <c r="E30" s="50">
        <v>90.334273999999994</v>
      </c>
      <c r="F30" s="2">
        <v>2.5899030000000001</v>
      </c>
      <c r="G30" s="2"/>
    </row>
    <row r="31" spans="1:7">
      <c r="A31" s="1" t="s">
        <v>137</v>
      </c>
      <c r="B31" s="1" t="s">
        <v>124</v>
      </c>
      <c r="C31" s="1" t="s">
        <v>69</v>
      </c>
      <c r="D31" s="1" t="s">
        <v>138</v>
      </c>
      <c r="E31" s="51" t="s">
        <v>98</v>
      </c>
      <c r="F31" s="51" t="s">
        <v>98</v>
      </c>
      <c r="G31" s="2"/>
    </row>
    <row r="32" spans="1:7">
      <c r="A32" s="1" t="s">
        <v>137</v>
      </c>
      <c r="B32" s="1" t="s">
        <v>125</v>
      </c>
      <c r="C32" s="1" t="s">
        <v>69</v>
      </c>
      <c r="D32" s="1" t="s">
        <v>138</v>
      </c>
      <c r="E32" s="51" t="s">
        <v>98</v>
      </c>
      <c r="F32" s="51" t="s">
        <v>98</v>
      </c>
      <c r="G32" s="2"/>
    </row>
    <row r="33" spans="1:7">
      <c r="A33" s="1" t="s">
        <v>137</v>
      </c>
      <c r="B33" s="1" t="s">
        <v>126</v>
      </c>
      <c r="C33" s="1" t="s">
        <v>69</v>
      </c>
      <c r="D33" s="1" t="s">
        <v>138</v>
      </c>
      <c r="E33" s="51" t="s">
        <v>98</v>
      </c>
      <c r="F33" s="51" t="s">
        <v>98</v>
      </c>
      <c r="G33" s="2"/>
    </row>
    <row r="34" spans="1:7">
      <c r="A34" s="1" t="s">
        <v>137</v>
      </c>
      <c r="B34" s="1" t="s">
        <v>127</v>
      </c>
      <c r="C34" s="1" t="s">
        <v>69</v>
      </c>
      <c r="D34" s="1" t="s">
        <v>138</v>
      </c>
      <c r="E34" s="50">
        <v>93.263756000000001</v>
      </c>
      <c r="F34" s="2">
        <v>1.4691080000000001</v>
      </c>
      <c r="G34" s="2"/>
    </row>
    <row r="35" spans="1:7">
      <c r="A35" s="1" t="s">
        <v>137</v>
      </c>
      <c r="B35" s="1" t="s">
        <v>128</v>
      </c>
      <c r="C35" s="1" t="s">
        <v>69</v>
      </c>
      <c r="D35" s="1" t="s">
        <v>138</v>
      </c>
      <c r="E35" s="2" t="s">
        <v>129</v>
      </c>
      <c r="F35" s="2" t="s">
        <v>129</v>
      </c>
      <c r="G35" s="2" t="s">
        <v>91</v>
      </c>
    </row>
    <row r="36" spans="1:7">
      <c r="A36" s="1" t="s">
        <v>137</v>
      </c>
      <c r="B36" s="1" t="s">
        <v>130</v>
      </c>
      <c r="C36" s="1" t="s">
        <v>69</v>
      </c>
      <c r="D36" s="1" t="s">
        <v>138</v>
      </c>
      <c r="E36" s="50">
        <v>91.292877000000004</v>
      </c>
      <c r="F36" s="2">
        <v>1.191667</v>
      </c>
      <c r="G36" s="2"/>
    </row>
    <row r="37" spans="1:7">
      <c r="A37" s="1" t="s">
        <v>137</v>
      </c>
      <c r="B37" s="1" t="s">
        <v>131</v>
      </c>
      <c r="C37" s="1" t="s">
        <v>69</v>
      </c>
      <c r="D37" s="1" t="s">
        <v>138</v>
      </c>
      <c r="E37" s="51" t="s">
        <v>98</v>
      </c>
      <c r="F37" s="51" t="s">
        <v>98</v>
      </c>
      <c r="G37" s="2"/>
    </row>
    <row r="38" spans="1:7">
      <c r="A38" s="1" t="s">
        <v>137</v>
      </c>
      <c r="B38" s="1" t="s">
        <v>132</v>
      </c>
      <c r="C38" s="1" t="s">
        <v>69</v>
      </c>
      <c r="D38" s="1" t="s">
        <v>138</v>
      </c>
      <c r="E38" s="51" t="s">
        <v>98</v>
      </c>
      <c r="F38" s="51" t="s">
        <v>98</v>
      </c>
      <c r="G38" s="2"/>
    </row>
    <row r="39" spans="1:7">
      <c r="A39" s="1" t="s">
        <v>137</v>
      </c>
      <c r="B39" s="1" t="s">
        <v>133</v>
      </c>
      <c r="C39" s="1" t="s">
        <v>69</v>
      </c>
      <c r="D39" s="1" t="s">
        <v>138</v>
      </c>
      <c r="E39" s="50">
        <v>80.781761000000003</v>
      </c>
      <c r="F39" s="2">
        <v>2.2019259999999998</v>
      </c>
      <c r="G39" s="2"/>
    </row>
    <row r="40" spans="1:7">
      <c r="A40" s="1" t="s">
        <v>137</v>
      </c>
      <c r="B40" s="1" t="s">
        <v>134</v>
      </c>
      <c r="C40" s="1" t="s">
        <v>69</v>
      </c>
      <c r="D40" s="1" t="s">
        <v>138</v>
      </c>
      <c r="E40" s="2" t="s">
        <v>129</v>
      </c>
      <c r="F40" s="2" t="s">
        <v>129</v>
      </c>
      <c r="G40" s="2" t="s">
        <v>91</v>
      </c>
    </row>
    <row r="41" spans="1:7">
      <c r="A41" s="1" t="s">
        <v>137</v>
      </c>
      <c r="B41" s="1" t="s">
        <v>135</v>
      </c>
      <c r="C41" s="1" t="s">
        <v>69</v>
      </c>
      <c r="D41" s="1" t="s">
        <v>138</v>
      </c>
      <c r="E41" s="51" t="s">
        <v>98</v>
      </c>
      <c r="F41" s="51" t="s">
        <v>98</v>
      </c>
      <c r="G41" s="2"/>
    </row>
  </sheetData>
  <hyperlinks>
    <hyperlink ref="B1" location="'To do list'!A1" display="Back to &quot;To do list&quot;" xr:uid="{00000000-0004-0000-0600-000000000000}"/>
  </hyperlink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-0.249977111117893"/>
    <pageSetUpPr fitToPage="1"/>
  </sheetPr>
  <dimension ref="A1:G41"/>
  <sheetViews>
    <sheetView workbookViewId="0" xr3:uid="{85D5C41F-068E-5C55-9968-509E7C2A5619}">
      <selection activeCell="N35" sqref="N35"/>
    </sheetView>
  </sheetViews>
  <sheetFormatPr defaultRowHeight="15"/>
  <cols>
    <col min="1" max="1" width="13.5703125" bestFit="1" customWidth="1"/>
    <col min="2" max="2" width="17.7109375" bestFit="1" customWidth="1"/>
    <col min="3" max="3" width="6" bestFit="1" customWidth="1"/>
    <col min="4" max="4" width="66" customWidth="1"/>
    <col min="5" max="5" width="21.7109375" customWidth="1"/>
    <col min="6" max="6" width="18.5703125" customWidth="1"/>
    <col min="7" max="7" width="15.5703125" customWidth="1"/>
  </cols>
  <sheetData>
    <row r="1" spans="1:7">
      <c r="A1" s="16" t="s">
        <v>139</v>
      </c>
      <c r="B1" s="26" t="s">
        <v>18</v>
      </c>
    </row>
    <row r="2" spans="1:7">
      <c r="A2" s="3" t="s">
        <v>55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60</v>
      </c>
      <c r="G2" s="3" t="s">
        <v>61</v>
      </c>
    </row>
    <row r="3" spans="1:7">
      <c r="A3" s="4"/>
      <c r="B3" s="4"/>
      <c r="C3" s="4"/>
      <c r="D3" s="4"/>
      <c r="E3" s="4" t="s">
        <v>62</v>
      </c>
      <c r="F3" s="4" t="s">
        <v>63</v>
      </c>
      <c r="G3" s="4" t="s">
        <v>64</v>
      </c>
    </row>
    <row r="4" spans="1:7">
      <c r="A4" s="4"/>
      <c r="B4" s="4"/>
      <c r="C4" s="4"/>
      <c r="D4" s="4"/>
      <c r="E4" s="5"/>
      <c r="F4" s="36" t="s">
        <v>136</v>
      </c>
      <c r="G4" s="6" t="s">
        <v>66</v>
      </c>
    </row>
    <row r="5" spans="1:7">
      <c r="A5" s="1" t="s">
        <v>140</v>
      </c>
      <c r="B5" s="1" t="s">
        <v>68</v>
      </c>
      <c r="C5" s="1" t="s">
        <v>69</v>
      </c>
      <c r="D5" s="1" t="s">
        <v>141</v>
      </c>
      <c r="E5" s="2">
        <v>36.15</v>
      </c>
      <c r="F5" s="2">
        <v>0.98368</v>
      </c>
      <c r="G5" s="2"/>
    </row>
    <row r="6" spans="1:7">
      <c r="A6" s="1" t="s">
        <v>140</v>
      </c>
      <c r="B6" s="1" t="s">
        <v>97</v>
      </c>
      <c r="C6" s="1" t="s">
        <v>69</v>
      </c>
      <c r="D6" s="1" t="s">
        <v>141</v>
      </c>
      <c r="E6" s="51" t="s">
        <v>98</v>
      </c>
      <c r="F6" s="51" t="s">
        <v>98</v>
      </c>
      <c r="G6" s="2"/>
    </row>
    <row r="7" spans="1:7">
      <c r="A7" s="1" t="s">
        <v>140</v>
      </c>
      <c r="B7" s="1" t="s">
        <v>99</v>
      </c>
      <c r="C7" s="1" t="s">
        <v>69</v>
      </c>
      <c r="D7" s="1" t="s">
        <v>141</v>
      </c>
      <c r="E7" s="51" t="s">
        <v>98</v>
      </c>
      <c r="F7" s="51" t="s">
        <v>98</v>
      </c>
      <c r="G7" s="2"/>
    </row>
    <row r="8" spans="1:7">
      <c r="A8" s="1" t="s">
        <v>140</v>
      </c>
      <c r="B8" s="1" t="s">
        <v>100</v>
      </c>
      <c r="C8" s="1" t="s">
        <v>69</v>
      </c>
      <c r="D8" s="1" t="s">
        <v>141</v>
      </c>
      <c r="E8" s="51" t="s">
        <v>98</v>
      </c>
      <c r="F8" s="51" t="s">
        <v>98</v>
      </c>
      <c r="G8" s="2"/>
    </row>
    <row r="9" spans="1:7">
      <c r="A9" s="1" t="s">
        <v>140</v>
      </c>
      <c r="B9" s="1" t="s">
        <v>101</v>
      </c>
      <c r="C9" s="1" t="s">
        <v>69</v>
      </c>
      <c r="D9" s="1" t="s">
        <v>141</v>
      </c>
      <c r="E9" s="51" t="s">
        <v>98</v>
      </c>
      <c r="F9" s="51" t="s">
        <v>98</v>
      </c>
      <c r="G9" s="2"/>
    </row>
    <row r="10" spans="1:7">
      <c r="A10" s="1" t="s">
        <v>140</v>
      </c>
      <c r="B10" s="1" t="s">
        <v>102</v>
      </c>
      <c r="C10" s="1" t="s">
        <v>69</v>
      </c>
      <c r="D10" s="1" t="s">
        <v>141</v>
      </c>
      <c r="E10" s="51" t="s">
        <v>98</v>
      </c>
      <c r="F10" s="51" t="s">
        <v>98</v>
      </c>
      <c r="G10" s="2"/>
    </row>
    <row r="11" spans="1:7">
      <c r="A11" s="1" t="s">
        <v>140</v>
      </c>
      <c r="B11" s="1" t="s">
        <v>103</v>
      </c>
      <c r="C11" s="1" t="s">
        <v>69</v>
      </c>
      <c r="D11" s="1" t="s">
        <v>141</v>
      </c>
      <c r="E11" s="51" t="s">
        <v>98</v>
      </c>
      <c r="F11" s="51" t="s">
        <v>98</v>
      </c>
      <c r="G11" s="2"/>
    </row>
    <row r="12" spans="1:7">
      <c r="A12" s="1" t="s">
        <v>140</v>
      </c>
      <c r="B12" s="1" t="s">
        <v>104</v>
      </c>
      <c r="C12" s="1" t="s">
        <v>69</v>
      </c>
      <c r="D12" s="1" t="s">
        <v>141</v>
      </c>
      <c r="E12" s="51" t="s">
        <v>98</v>
      </c>
      <c r="F12" s="51" t="s">
        <v>98</v>
      </c>
      <c r="G12" s="2"/>
    </row>
    <row r="13" spans="1:7">
      <c r="A13" s="1" t="s">
        <v>140</v>
      </c>
      <c r="B13" s="1" t="s">
        <v>105</v>
      </c>
      <c r="C13" s="1" t="s">
        <v>69</v>
      </c>
      <c r="D13" s="1" t="s">
        <v>141</v>
      </c>
      <c r="E13" s="51" t="s">
        <v>98</v>
      </c>
      <c r="F13" s="51" t="s">
        <v>98</v>
      </c>
      <c r="G13" s="2"/>
    </row>
    <row r="14" spans="1:7">
      <c r="A14" s="1" t="s">
        <v>140</v>
      </c>
      <c r="B14" s="1" t="s">
        <v>106</v>
      </c>
      <c r="C14" s="1" t="s">
        <v>69</v>
      </c>
      <c r="D14" s="1" t="s">
        <v>141</v>
      </c>
      <c r="E14" s="50">
        <v>32.614037000000003</v>
      </c>
      <c r="F14" s="2">
        <v>5.6476220000000001</v>
      </c>
      <c r="G14" s="2" t="s">
        <v>115</v>
      </c>
    </row>
    <row r="15" spans="1:7">
      <c r="A15" s="1" t="s">
        <v>140</v>
      </c>
      <c r="B15" s="1" t="s">
        <v>107</v>
      </c>
      <c r="C15" s="1" t="s">
        <v>69</v>
      </c>
      <c r="D15" s="1" t="s">
        <v>141</v>
      </c>
      <c r="E15" s="50">
        <v>36.386023999999999</v>
      </c>
      <c r="F15" s="2">
        <v>2.7685219999999999</v>
      </c>
      <c r="G15" s="2"/>
    </row>
    <row r="16" spans="1:7">
      <c r="A16" s="1" t="s">
        <v>140</v>
      </c>
      <c r="B16" s="1" t="s">
        <v>108</v>
      </c>
      <c r="C16" s="1" t="s">
        <v>69</v>
      </c>
      <c r="D16" s="1" t="s">
        <v>141</v>
      </c>
      <c r="E16" s="50">
        <v>24.062978999999999</v>
      </c>
      <c r="F16" s="2">
        <v>4.3774280000000001</v>
      </c>
      <c r="G16" s="2"/>
    </row>
    <row r="17" spans="1:7">
      <c r="A17" s="1" t="s">
        <v>140</v>
      </c>
      <c r="B17" s="1" t="s">
        <v>109</v>
      </c>
      <c r="C17" s="1" t="s">
        <v>69</v>
      </c>
      <c r="D17" s="1" t="s">
        <v>141</v>
      </c>
      <c r="E17" s="51" t="s">
        <v>98</v>
      </c>
      <c r="F17" s="51" t="s">
        <v>98</v>
      </c>
      <c r="G17" s="2"/>
    </row>
    <row r="18" spans="1:7">
      <c r="A18" s="1" t="s">
        <v>140</v>
      </c>
      <c r="B18" s="1" t="s">
        <v>110</v>
      </c>
      <c r="C18" s="1" t="s">
        <v>69</v>
      </c>
      <c r="D18" s="1" t="s">
        <v>141</v>
      </c>
      <c r="E18" s="51" t="s">
        <v>98</v>
      </c>
      <c r="F18" s="51" t="s">
        <v>98</v>
      </c>
      <c r="G18" s="2"/>
    </row>
    <row r="19" spans="1:7">
      <c r="A19" s="1" t="s">
        <v>140</v>
      </c>
      <c r="B19" s="1" t="s">
        <v>111</v>
      </c>
      <c r="C19" s="1" t="s">
        <v>69</v>
      </c>
      <c r="D19" s="1" t="s">
        <v>141</v>
      </c>
      <c r="E19" s="51" t="s">
        <v>98</v>
      </c>
      <c r="F19" s="51" t="s">
        <v>98</v>
      </c>
      <c r="G19" s="2"/>
    </row>
    <row r="20" spans="1:7">
      <c r="A20" s="1" t="s">
        <v>140</v>
      </c>
      <c r="B20" s="1" t="s">
        <v>112</v>
      </c>
      <c r="C20" s="1" t="s">
        <v>69</v>
      </c>
      <c r="D20" s="1" t="s">
        <v>141</v>
      </c>
      <c r="E20" s="51" t="s">
        <v>98</v>
      </c>
      <c r="F20" s="51" t="s">
        <v>98</v>
      </c>
      <c r="G20" s="2"/>
    </row>
    <row r="21" spans="1:7">
      <c r="A21" s="1" t="s">
        <v>140</v>
      </c>
      <c r="B21" s="1" t="s">
        <v>113</v>
      </c>
      <c r="C21" s="1" t="s">
        <v>69</v>
      </c>
      <c r="D21" s="1" t="s">
        <v>141</v>
      </c>
      <c r="E21" s="50">
        <v>37.430247999999999</v>
      </c>
      <c r="F21" s="2">
        <v>5.9060290000000002</v>
      </c>
      <c r="G21" s="2" t="s">
        <v>115</v>
      </c>
    </row>
    <row r="22" spans="1:7">
      <c r="A22" s="1" t="s">
        <v>140</v>
      </c>
      <c r="B22" s="1" t="s">
        <v>114</v>
      </c>
      <c r="C22" s="1" t="s">
        <v>69</v>
      </c>
      <c r="D22" s="1" t="s">
        <v>141</v>
      </c>
      <c r="E22" s="50">
        <v>28.826504</v>
      </c>
      <c r="F22" s="2">
        <v>6.1312220000000002</v>
      </c>
      <c r="G22" s="2" t="s">
        <v>115</v>
      </c>
    </row>
    <row r="23" spans="1:7">
      <c r="A23" s="1" t="s">
        <v>140</v>
      </c>
      <c r="B23" s="1" t="s">
        <v>116</v>
      </c>
      <c r="C23" s="1" t="s">
        <v>69</v>
      </c>
      <c r="D23" s="1" t="s">
        <v>141</v>
      </c>
      <c r="E23" s="50">
        <v>37.588638000000003</v>
      </c>
      <c r="F23" s="2">
        <v>2.3054839999999999</v>
      </c>
      <c r="G23" s="2"/>
    </row>
    <row r="24" spans="1:7">
      <c r="A24" s="1" t="s">
        <v>140</v>
      </c>
      <c r="B24" s="1" t="s">
        <v>117</v>
      </c>
      <c r="C24" s="1" t="s">
        <v>69</v>
      </c>
      <c r="D24" s="1" t="s">
        <v>141</v>
      </c>
      <c r="E24" s="51" t="s">
        <v>98</v>
      </c>
      <c r="F24" s="51" t="s">
        <v>98</v>
      </c>
      <c r="G24" s="2"/>
    </row>
    <row r="25" spans="1:7">
      <c r="A25" s="1" t="s">
        <v>140</v>
      </c>
      <c r="B25" s="1" t="s">
        <v>118</v>
      </c>
      <c r="C25" s="1" t="s">
        <v>69</v>
      </c>
      <c r="D25" s="1" t="s">
        <v>141</v>
      </c>
      <c r="E25" s="51" t="s">
        <v>98</v>
      </c>
      <c r="F25" s="51" t="s">
        <v>98</v>
      </c>
      <c r="G25" s="2"/>
    </row>
    <row r="26" spans="1:7">
      <c r="A26" s="1" t="s">
        <v>140</v>
      </c>
      <c r="B26" s="1" t="s">
        <v>119</v>
      </c>
      <c r="C26" s="1" t="s">
        <v>69</v>
      </c>
      <c r="D26" s="1" t="s">
        <v>141</v>
      </c>
      <c r="E26" s="51" t="s">
        <v>98</v>
      </c>
      <c r="F26" s="51" t="s">
        <v>98</v>
      </c>
      <c r="G26" s="2"/>
    </row>
    <row r="27" spans="1:7">
      <c r="A27" s="1" t="s">
        <v>140</v>
      </c>
      <c r="B27" s="1" t="s">
        <v>120</v>
      </c>
      <c r="C27" s="1" t="s">
        <v>69</v>
      </c>
      <c r="D27" s="1" t="s">
        <v>141</v>
      </c>
      <c r="E27" s="50">
        <v>40.495826999999998</v>
      </c>
      <c r="F27" s="2">
        <v>2.3422429999999999</v>
      </c>
      <c r="G27" s="2"/>
    </row>
    <row r="28" spans="1:7">
      <c r="A28" s="1" t="s">
        <v>140</v>
      </c>
      <c r="B28" s="1" t="s">
        <v>121</v>
      </c>
      <c r="C28" s="1" t="s">
        <v>69</v>
      </c>
      <c r="D28" s="1" t="s">
        <v>141</v>
      </c>
      <c r="E28" s="50">
        <v>17.617176000000001</v>
      </c>
      <c r="F28" s="2">
        <v>2.2123170000000001</v>
      </c>
      <c r="G28" s="2"/>
    </row>
    <row r="29" spans="1:7">
      <c r="A29" s="1" t="s">
        <v>140</v>
      </c>
      <c r="B29" s="1" t="s">
        <v>122</v>
      </c>
      <c r="C29" s="1" t="s">
        <v>69</v>
      </c>
      <c r="D29" s="1" t="s">
        <v>141</v>
      </c>
      <c r="E29" s="51" t="s">
        <v>98</v>
      </c>
      <c r="F29" s="51" t="s">
        <v>98</v>
      </c>
      <c r="G29" s="2"/>
    </row>
    <row r="30" spans="1:7">
      <c r="A30" s="1" t="s">
        <v>140</v>
      </c>
      <c r="B30" s="1" t="s">
        <v>123</v>
      </c>
      <c r="C30" s="1" t="s">
        <v>69</v>
      </c>
      <c r="D30" s="1" t="s">
        <v>141</v>
      </c>
      <c r="E30" s="50">
        <v>51.178722</v>
      </c>
      <c r="F30" s="2">
        <v>4.107742</v>
      </c>
      <c r="G30" s="2"/>
    </row>
    <row r="31" spans="1:7">
      <c r="A31" s="1" t="s">
        <v>140</v>
      </c>
      <c r="B31" s="1" t="s">
        <v>124</v>
      </c>
      <c r="C31" s="1" t="s">
        <v>69</v>
      </c>
      <c r="D31" s="1" t="s">
        <v>141</v>
      </c>
      <c r="E31" s="51" t="s">
        <v>98</v>
      </c>
      <c r="F31" s="51" t="s">
        <v>98</v>
      </c>
      <c r="G31" s="2"/>
    </row>
    <row r="32" spans="1:7">
      <c r="A32" s="1" t="s">
        <v>140</v>
      </c>
      <c r="B32" s="1" t="s">
        <v>125</v>
      </c>
      <c r="C32" s="1" t="s">
        <v>69</v>
      </c>
      <c r="D32" s="1" t="s">
        <v>141</v>
      </c>
      <c r="E32" s="51" t="s">
        <v>98</v>
      </c>
      <c r="F32" s="51" t="s">
        <v>98</v>
      </c>
      <c r="G32" s="2"/>
    </row>
    <row r="33" spans="1:7">
      <c r="A33" s="1" t="s">
        <v>140</v>
      </c>
      <c r="B33" s="1" t="s">
        <v>126</v>
      </c>
      <c r="C33" s="1" t="s">
        <v>69</v>
      </c>
      <c r="D33" s="1" t="s">
        <v>141</v>
      </c>
      <c r="E33" s="51" t="s">
        <v>98</v>
      </c>
      <c r="F33" s="51" t="s">
        <v>98</v>
      </c>
      <c r="G33" s="2"/>
    </row>
    <row r="34" spans="1:7">
      <c r="A34" s="1" t="s">
        <v>140</v>
      </c>
      <c r="B34" s="1" t="s">
        <v>127</v>
      </c>
      <c r="C34" s="1" t="s">
        <v>69</v>
      </c>
      <c r="D34" s="1" t="s">
        <v>141</v>
      </c>
      <c r="E34" s="50">
        <v>37.496505999999997</v>
      </c>
      <c r="F34" s="2">
        <v>2.6736939999999998</v>
      </c>
      <c r="G34" s="2"/>
    </row>
    <row r="35" spans="1:7">
      <c r="A35" s="1" t="s">
        <v>140</v>
      </c>
      <c r="B35" s="1" t="s">
        <v>128</v>
      </c>
      <c r="C35" s="1" t="s">
        <v>69</v>
      </c>
      <c r="D35" s="1" t="s">
        <v>141</v>
      </c>
      <c r="E35" s="2" t="s">
        <v>129</v>
      </c>
      <c r="F35" s="2" t="s">
        <v>129</v>
      </c>
      <c r="G35" s="2" t="s">
        <v>91</v>
      </c>
    </row>
    <row r="36" spans="1:7">
      <c r="A36" s="1" t="s">
        <v>140</v>
      </c>
      <c r="B36" s="1" t="s">
        <v>130</v>
      </c>
      <c r="C36" s="1" t="s">
        <v>69</v>
      </c>
      <c r="D36" s="1" t="s">
        <v>141</v>
      </c>
      <c r="E36" s="50">
        <v>24.041775000000001</v>
      </c>
      <c r="F36" s="2">
        <v>1.7522059999999999</v>
      </c>
      <c r="G36" s="2"/>
    </row>
    <row r="37" spans="1:7">
      <c r="A37" s="1" t="s">
        <v>140</v>
      </c>
      <c r="B37" s="1" t="s">
        <v>131</v>
      </c>
      <c r="C37" s="1" t="s">
        <v>69</v>
      </c>
      <c r="D37" s="1" t="s">
        <v>141</v>
      </c>
      <c r="E37" s="51" t="s">
        <v>98</v>
      </c>
      <c r="F37" s="51" t="s">
        <v>98</v>
      </c>
      <c r="G37" s="2"/>
    </row>
    <row r="38" spans="1:7">
      <c r="A38" s="1" t="s">
        <v>140</v>
      </c>
      <c r="B38" s="1" t="s">
        <v>132</v>
      </c>
      <c r="C38" s="1" t="s">
        <v>69</v>
      </c>
      <c r="D38" s="1" t="s">
        <v>141</v>
      </c>
      <c r="E38" s="51" t="s">
        <v>98</v>
      </c>
      <c r="F38" s="51" t="s">
        <v>98</v>
      </c>
      <c r="G38" s="2"/>
    </row>
    <row r="39" spans="1:7">
      <c r="A39" s="1" t="s">
        <v>140</v>
      </c>
      <c r="B39" s="1" t="s">
        <v>133</v>
      </c>
      <c r="C39" s="1" t="s">
        <v>69</v>
      </c>
      <c r="D39" s="1" t="s">
        <v>141</v>
      </c>
      <c r="E39" s="50">
        <v>31.783369</v>
      </c>
      <c r="F39" s="2">
        <v>2.5557059999999998</v>
      </c>
      <c r="G39" s="2"/>
    </row>
    <row r="40" spans="1:7">
      <c r="A40" s="1" t="s">
        <v>140</v>
      </c>
      <c r="B40" s="1" t="s">
        <v>134</v>
      </c>
      <c r="C40" s="1" t="s">
        <v>69</v>
      </c>
      <c r="D40" s="1" t="s">
        <v>141</v>
      </c>
      <c r="E40" s="2" t="s">
        <v>129</v>
      </c>
      <c r="F40" s="2" t="s">
        <v>129</v>
      </c>
      <c r="G40" s="2" t="s">
        <v>91</v>
      </c>
    </row>
    <row r="41" spans="1:7">
      <c r="A41" s="1" t="s">
        <v>140</v>
      </c>
      <c r="B41" s="1" t="s">
        <v>135</v>
      </c>
      <c r="C41" s="1" t="s">
        <v>69</v>
      </c>
      <c r="D41" s="1" t="s">
        <v>141</v>
      </c>
      <c r="E41" s="51" t="s">
        <v>98</v>
      </c>
      <c r="F41" s="51" t="s">
        <v>98</v>
      </c>
      <c r="G41" s="2"/>
    </row>
  </sheetData>
  <hyperlinks>
    <hyperlink ref="B1" location="'To do list'!A1" display="Back to &quot;To do list&quot;" xr:uid="{00000000-0004-0000-0700-000000000000}"/>
  </hyperlinks>
  <pageMargins left="0.25" right="0.25" top="0.75" bottom="0.75" header="0.3" footer="0.3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FEEC3924744D4A8FF8E7C166DC4FF1" ma:contentTypeVersion="6" ma:contentTypeDescription="Create a new document." ma:contentTypeScope="" ma:versionID="631fe7481b7e6f47fefbe11e5bab3066">
  <xsd:schema xmlns:xsd="http://www.w3.org/2001/XMLSchema" xmlns:xs="http://www.w3.org/2001/XMLSchema" xmlns:p="http://schemas.microsoft.com/office/2006/metadata/properties" xmlns:ns2="0402ee2a-ba1e-4f9c-811f-1515e7ab23ae" xmlns:ns3="2a5cc100-9f4f-4aa5-b1e6-c25a01f672d5" targetNamespace="http://schemas.microsoft.com/office/2006/metadata/properties" ma:root="true" ma:fieldsID="86c4d481187383768b4d4e6e948bb7fa" ns2:_="" ns3:_="">
    <xsd:import namespace="0402ee2a-ba1e-4f9c-811f-1515e7ab23ae"/>
    <xsd:import namespace="2a5cc100-9f4f-4aa5-b1e6-c25a01f672d5"/>
    <xsd:element name="properties">
      <xsd:complexType>
        <xsd:sequence>
          <xsd:element name="documentManagement">
            <xsd:complexType>
              <xsd:all>
                <xsd:element ref="ns2:Division_x002f_Unit_x00e9_"/>
                <xsd:element ref="ns2:Responsable"/>
                <xsd:element ref="ns2:Dat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ee2a-ba1e-4f9c-811f-1515e7ab23ae" elementFormDefault="qualified">
    <xsd:import namespace="http://schemas.microsoft.com/office/2006/documentManagement/types"/>
    <xsd:import namespace="http://schemas.microsoft.com/office/infopath/2007/PartnerControls"/>
    <xsd:element name="Division_x002f_Unit_x00e9_" ma:index="4" ma:displayName="Division/Unité" ma:internalName="Division_x002f_Unit_x00e9_" ma:readOnly="false">
      <xsd:simpleType>
        <xsd:restriction base="dms:Text">
          <xsd:maxLength value="255"/>
        </xsd:restriction>
      </xsd:simpleType>
    </xsd:element>
    <xsd:element name="Responsable" ma:index="5" ma:displayName="Responsable" ma:internalName="Responsable" ma:readOnly="false">
      <xsd:simpleType>
        <xsd:restriction base="dms:Text">
          <xsd:maxLength value="255"/>
        </xsd:restriction>
      </xsd:simpleType>
    </xsd:element>
    <xsd:element name="Date" ma:index="6" ma:displayName="Année de référence" ma:description="Cannot use number as column type, is it displays a thousand separator." ma:internalName="Dat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cc100-9f4f-4aa5-b1e6-c25a01f672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ision_x002f_Unit_x00e9_ xmlns="0402ee2a-ba1e-4f9c-811f-1515e7ab23ae">ENT3 - Statistiques structurelles d'entreprises</Division_x002f_Unit_x00e9_>
    <Date xmlns="0402ee2a-ba1e-4f9c-811f-1515e7ab23ae">2018</Date>
    <Responsable xmlns="0402ee2a-ba1e-4f9c-811f-1515e7ab23ae">Georges ZANGERLÉ</Responsa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DDCE28-042C-4B5F-AC7D-295337176433}"/>
</file>

<file path=customXml/itemProps2.xml><?xml version="1.0" encoding="utf-8"?>
<ds:datastoreItem xmlns:ds="http://schemas.openxmlformats.org/officeDocument/2006/customXml" ds:itemID="{4FC4BAF2-3ED4-4C53-AB24-BD5E00B7F754}"/>
</file>

<file path=customXml/itemProps3.xml><?xml version="1.0" encoding="utf-8"?>
<ds:datastoreItem xmlns:ds="http://schemas.openxmlformats.org/officeDocument/2006/customXml" ds:itemID="{72F920D7-6569-4500-9469-ACB7A0E5B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Survey on the usage of information and communication technologies by enterprises (ICT) - Enquête relative à l’usage de l’informatique dans les entreprises (TIC) 2018 Annexe 6</dc:title>
  <dc:subject/>
  <dc:creator/>
  <cp:keywords/>
  <dc:description/>
  <cp:lastModifiedBy/>
  <cp:revision/>
  <dcterms:created xsi:type="dcterms:W3CDTF">2006-09-16T00:00:00Z</dcterms:created>
  <dcterms:modified xsi:type="dcterms:W3CDTF">2022-02-07T18:29:43Z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0x010100DBFEEC3924744D4A8FF8E7C166DC4FF1</vt:lpwstr>
  </property>
</Properties>
</file>