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1" sheetId="1" r:id="rId1"/>
    <sheet name="C1" sheetId="2" r:id="rId2"/>
    <sheet name="C2" sheetId="3" r:id="rId3"/>
    <sheet name="C3" sheetId="4" r:id="rId4"/>
    <sheet name="C4" sheetId="5" r:id="rId5"/>
    <sheet name="C5" sheetId="6" r:id="rId6"/>
    <sheet name="C6" sheetId="7" r:id="rId7"/>
    <sheet name="C7" sheetId="8" r:id="rId8"/>
    <sheet name="C8" sheetId="9" r:id="rId9"/>
    <sheet name="C9" sheetId="10" r:id="rId10"/>
    <sheet name="C10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4" l="1"/>
  <c r="B108" i="2"/>
  <c r="E31" i="4"/>
  <c r="E24" i="4"/>
  <c r="E96" i="4"/>
  <c r="E80" i="4"/>
  <c r="E48" i="4"/>
  <c r="E27" i="4"/>
  <c r="E28" i="4"/>
  <c r="E107" i="4"/>
  <c r="E33" i="4"/>
  <c r="E105" i="4"/>
  <c r="E63" i="4"/>
  <c r="E25" i="4"/>
  <c r="E50" i="4"/>
  <c r="E75" i="4"/>
  <c r="E59" i="4"/>
  <c r="E72" i="4"/>
  <c r="E14" i="4"/>
  <c r="E70" i="4"/>
  <c r="E11" i="4"/>
  <c r="E40" i="4"/>
  <c r="E86" i="4"/>
  <c r="E17" i="4"/>
  <c r="E8" i="4"/>
  <c r="E104" i="4"/>
  <c r="E83" i="4"/>
  <c r="E77" i="4"/>
  <c r="E73" i="4"/>
  <c r="E79" i="4"/>
  <c r="E52" i="4"/>
  <c r="E15" i="4"/>
  <c r="E36" i="4"/>
  <c r="E42" i="4"/>
  <c r="E93" i="4"/>
  <c r="E12" i="4"/>
  <c r="E19" i="4"/>
  <c r="E98" i="4"/>
  <c r="E84" i="4"/>
  <c r="E94" i="4"/>
  <c r="E82" i="4"/>
  <c r="E7" i="4"/>
  <c r="E54" i="4"/>
  <c r="E92" i="4"/>
  <c r="B53" i="4"/>
  <c r="E53" i="4" s="1"/>
  <c r="E101" i="4"/>
  <c r="E21" i="4"/>
  <c r="E95" i="4"/>
  <c r="E47" i="4"/>
  <c r="E32" i="4"/>
  <c r="E65" i="4"/>
  <c r="E51" i="4"/>
  <c r="E18" i="4"/>
  <c r="E85" i="4"/>
  <c r="E89" i="4"/>
  <c r="E57" i="4"/>
  <c r="E16" i="4"/>
  <c r="E81" i="4"/>
  <c r="E103" i="4"/>
  <c r="E61" i="4"/>
  <c r="E69" i="4"/>
  <c r="E23" i="4"/>
  <c r="E38" i="4"/>
  <c r="E68" i="4"/>
  <c r="E71" i="4"/>
  <c r="E9" i="4"/>
  <c r="E106" i="4"/>
  <c r="E41" i="4"/>
  <c r="E58" i="4"/>
  <c r="E39" i="4"/>
  <c r="E43" i="4"/>
  <c r="E56" i="4"/>
  <c r="E55" i="4"/>
  <c r="E45" i="4"/>
  <c r="E22" i="4"/>
  <c r="E62" i="4"/>
  <c r="E74" i="4"/>
  <c r="E76" i="4"/>
  <c r="E99" i="4"/>
  <c r="E66" i="4"/>
  <c r="E29" i="4"/>
  <c r="E100" i="4"/>
  <c r="E97" i="4"/>
  <c r="E13" i="4"/>
  <c r="E26" i="4"/>
  <c r="E64" i="4"/>
  <c r="E30" i="4"/>
  <c r="E78" i="4"/>
  <c r="E90" i="4"/>
  <c r="E35" i="4"/>
  <c r="E88" i="4"/>
  <c r="E67" i="4"/>
  <c r="B46" i="4"/>
  <c r="E46" i="4" s="1"/>
  <c r="E34" i="4"/>
  <c r="E44" i="4"/>
  <c r="E91" i="4"/>
  <c r="E60" i="4"/>
  <c r="E10" i="4"/>
  <c r="E87" i="4"/>
  <c r="E20" i="4"/>
  <c r="E37" i="4"/>
  <c r="E6" i="4"/>
  <c r="E49" i="4"/>
  <c r="E102" i="4"/>
  <c r="D31" i="3"/>
  <c r="D59" i="3"/>
  <c r="D70" i="3"/>
  <c r="D86" i="3"/>
  <c r="D25" i="3"/>
  <c r="D101" i="3"/>
  <c r="D27" i="3"/>
  <c r="D91" i="3"/>
  <c r="D80" i="3"/>
  <c r="D83" i="3"/>
  <c r="D77" i="3"/>
  <c r="D48" i="3"/>
  <c r="D33" i="3"/>
  <c r="D45" i="3"/>
  <c r="D24" i="3"/>
  <c r="D11" i="3"/>
  <c r="D52" i="3"/>
  <c r="D10" i="3"/>
  <c r="D82" i="3"/>
  <c r="D89" i="3"/>
  <c r="D66" i="3"/>
  <c r="D60" i="3"/>
  <c r="D65" i="3"/>
  <c r="D47" i="3"/>
  <c r="D63" i="3"/>
  <c r="D40" i="3"/>
  <c r="D28" i="3"/>
  <c r="D78" i="3"/>
  <c r="D87" i="3"/>
  <c r="D37" i="3"/>
  <c r="D26" i="3"/>
  <c r="D90" i="3"/>
  <c r="D58" i="3"/>
  <c r="D96" i="3"/>
  <c r="D57" i="3"/>
  <c r="D49" i="3"/>
  <c r="D6" i="3"/>
  <c r="D64" i="3"/>
  <c r="D62" i="3"/>
  <c r="D85" i="3"/>
  <c r="D22" i="3"/>
  <c r="D56" i="3"/>
  <c r="D104" i="3"/>
  <c r="D88" i="3"/>
  <c r="D20" i="3"/>
  <c r="D107" i="3"/>
  <c r="D84" i="3"/>
  <c r="D14" i="3"/>
  <c r="D13" i="3"/>
  <c r="D67" i="3"/>
  <c r="D46" i="3"/>
  <c r="D42" i="3"/>
  <c r="D102" i="3"/>
  <c r="D54" i="3"/>
  <c r="D51" i="3"/>
  <c r="D30" i="3"/>
  <c r="D74" i="3"/>
  <c r="D12" i="3"/>
  <c r="D23" i="3"/>
  <c r="D44" i="3"/>
  <c r="D71" i="3"/>
  <c r="D43" i="3"/>
  <c r="D97" i="3"/>
  <c r="D18" i="3"/>
  <c r="D38" i="3"/>
  <c r="D100" i="3"/>
  <c r="D34" i="3"/>
  <c r="D55" i="3"/>
  <c r="D8" i="3"/>
  <c r="D75" i="3"/>
  <c r="D93" i="3"/>
  <c r="D9" i="3"/>
  <c r="D76" i="3"/>
  <c r="D94" i="3"/>
  <c r="D21" i="3"/>
  <c r="D15" i="3"/>
  <c r="D99" i="3"/>
  <c r="D61" i="3"/>
  <c r="D29" i="3"/>
  <c r="D36" i="3"/>
  <c r="D95" i="3"/>
  <c r="D19" i="3"/>
  <c r="D81" i="3"/>
  <c r="D68" i="3"/>
  <c r="D35" i="3"/>
  <c r="D79" i="3"/>
  <c r="D103" i="3"/>
  <c r="D73" i="3"/>
  <c r="D32" i="3"/>
  <c r="D7" i="3"/>
  <c r="D41" i="3"/>
  <c r="D39" i="3"/>
  <c r="D69" i="3"/>
  <c r="D92" i="3"/>
  <c r="D98" i="3"/>
  <c r="D106" i="3"/>
  <c r="D17" i="3"/>
  <c r="D16" i="3"/>
  <c r="D53" i="3"/>
  <c r="D72" i="3"/>
  <c r="D105" i="3"/>
  <c r="D50" i="3"/>
  <c r="B108" i="4" l="1"/>
  <c r="D108" i="4" s="1"/>
  <c r="E108" i="4" l="1"/>
</calcChain>
</file>

<file path=xl/sharedStrings.xml><?xml version="1.0" encoding="utf-8"?>
<sst xmlns="http://schemas.openxmlformats.org/spreadsheetml/2006/main" count="1109" uniqueCount="159">
  <si>
    <t>Canton</t>
  </si>
  <si>
    <t>Canton de Luxembourg</t>
  </si>
  <si>
    <t>Canton d'Esch-sur-Alzette</t>
  </si>
  <si>
    <t>Canton de Capellen</t>
  </si>
  <si>
    <t>Canton de Mersch</t>
  </si>
  <si>
    <t>Canton de Diekirch</t>
  </si>
  <si>
    <t>Canton de Grevenmacher</t>
  </si>
  <si>
    <t>Canton de Remich</t>
  </si>
  <si>
    <t>Canton de Redange</t>
  </si>
  <si>
    <t>Canton de Clervaux</t>
  </si>
  <si>
    <t>Canton d'Echternach</t>
  </si>
  <si>
    <t>Canton de Wiltz</t>
  </si>
  <si>
    <t>Canton de Vianden</t>
  </si>
  <si>
    <t>Grand-Duché de Luxembourg</t>
  </si>
  <si>
    <t>Source: STATEC, RNPP (2021)</t>
  </si>
  <si>
    <t>Nombre de résidents</t>
  </si>
  <si>
    <t>Pourcentage de la population</t>
  </si>
  <si>
    <t>Commune</t>
  </si>
  <si>
    <t>Population</t>
  </si>
  <si>
    <t>Luxembourg</t>
  </si>
  <si>
    <t>Esch-sur-Alzette</t>
  </si>
  <si>
    <t>Differdange</t>
  </si>
  <si>
    <t>Dudelange</t>
  </si>
  <si>
    <t>Pétange</t>
  </si>
  <si>
    <t>Sanem</t>
  </si>
  <si>
    <t>Hesperange</t>
  </si>
  <si>
    <t>Bettembourg</t>
  </si>
  <si>
    <t>Schifflange</t>
  </si>
  <si>
    <t>Käerjeng</t>
  </si>
  <si>
    <t>Mamer</t>
  </si>
  <si>
    <t>Strassen</t>
  </si>
  <si>
    <t>Mersch</t>
  </si>
  <si>
    <t>Kayl</t>
  </si>
  <si>
    <t>Ettelbruck</t>
  </si>
  <si>
    <t>Bertrange</t>
  </si>
  <si>
    <t>Walferdange</t>
  </si>
  <si>
    <t>Junglinster</t>
  </si>
  <si>
    <t>Wiltz</t>
  </si>
  <si>
    <t>Diekirch</t>
  </si>
  <si>
    <t>Mondercange</t>
  </si>
  <si>
    <t>Roeser</t>
  </si>
  <si>
    <t>Niederanven</t>
  </si>
  <si>
    <t>Kehlen</t>
  </si>
  <si>
    <t>Clervaux</t>
  </si>
  <si>
    <t>Steinfort</t>
  </si>
  <si>
    <t>Echternach</t>
  </si>
  <si>
    <t>Rumelange</t>
  </si>
  <si>
    <t>Steinsel</t>
  </si>
  <si>
    <t>Mondorf-les-Bains</t>
  </si>
  <si>
    <t>Schengen</t>
  </si>
  <si>
    <t>Grevenmacher</t>
  </si>
  <si>
    <t>Habscht</t>
  </si>
  <si>
    <t>Frisange</t>
  </si>
  <si>
    <t>Mertert</t>
  </si>
  <si>
    <t>Rambrouch</t>
  </si>
  <si>
    <t>Wincrange</t>
  </si>
  <si>
    <t>Helperknapp</t>
  </si>
  <si>
    <t>Dippach</t>
  </si>
  <si>
    <t>Lorentzweiler</t>
  </si>
  <si>
    <t>Schuttrange</t>
  </si>
  <si>
    <t>Contern</t>
  </si>
  <si>
    <t>Kopstal</t>
  </si>
  <si>
    <t>Betzdorf</t>
  </si>
  <si>
    <t>Parc Hosingen</t>
  </si>
  <si>
    <t>Remich</t>
  </si>
  <si>
    <t>Sandweiler</t>
  </si>
  <si>
    <t>Rosport-Mompach</t>
  </si>
  <si>
    <t>Troisvierges</t>
  </si>
  <si>
    <t>Lintgen</t>
  </si>
  <si>
    <t>Bissen</t>
  </si>
  <si>
    <t>Wormeldange</t>
  </si>
  <si>
    <t>Beaufort</t>
  </si>
  <si>
    <t>Esch-sur-Sûre</t>
  </si>
  <si>
    <t>Redange-sur-Attert</t>
  </si>
  <si>
    <t>Bettendorf</t>
  </si>
  <si>
    <t>Beckerich</t>
  </si>
  <si>
    <t>Leudelange</t>
  </si>
  <si>
    <t>Vallée de l'Ernz</t>
  </si>
  <si>
    <t>Reckange-sur-Mess</t>
  </si>
  <si>
    <t>Koerich</t>
  </si>
  <si>
    <t>Weiler-la-Tour</t>
  </si>
  <si>
    <t>Erpeldange-sur-Sûre</t>
  </si>
  <si>
    <t>Dalheim</t>
  </si>
  <si>
    <t>Feulen</t>
  </si>
  <si>
    <t>Mertzig</t>
  </si>
  <si>
    <t>Colmar-Berg</t>
  </si>
  <si>
    <t>Garnich</t>
  </si>
  <si>
    <t>Manternach</t>
  </si>
  <si>
    <t>Weiswampach</t>
  </si>
  <si>
    <t>Tandel</t>
  </si>
  <si>
    <t>Larochette</t>
  </si>
  <si>
    <t>Vianden</t>
  </si>
  <si>
    <t>Flaxweiler</t>
  </si>
  <si>
    <t>Lac de la Haute-Sûre</t>
  </si>
  <si>
    <t>Consdorf</t>
  </si>
  <si>
    <t>Schieren</t>
  </si>
  <si>
    <t>Lenningen</t>
  </si>
  <si>
    <t>Useldange</t>
  </si>
  <si>
    <t>Berdorf</t>
  </si>
  <si>
    <t>Stadtbredimus</t>
  </si>
  <si>
    <t>Waldbillig</t>
  </si>
  <si>
    <t>Biwer</t>
  </si>
  <si>
    <t>Préizerdaul</t>
  </si>
  <si>
    <t>Bous</t>
  </si>
  <si>
    <t>Bourscheid</t>
  </si>
  <si>
    <t>Goesdorf</t>
  </si>
  <si>
    <t>Ell</t>
  </si>
  <si>
    <t>Heffingen</t>
  </si>
  <si>
    <t>Nommern</t>
  </si>
  <si>
    <t>Boulaide</t>
  </si>
  <si>
    <t>Winseler</t>
  </si>
  <si>
    <t>Vichten</t>
  </si>
  <si>
    <t>Bech</t>
  </si>
  <si>
    <t>Reisdorf</t>
  </si>
  <si>
    <t>Waldbredimus</t>
  </si>
  <si>
    <t>Fischbach</t>
  </si>
  <si>
    <t>Kiischpelt</t>
  </si>
  <si>
    <t>Grosbous</t>
  </si>
  <si>
    <t>Putscheid</t>
  </si>
  <si>
    <t>Wahl</t>
  </si>
  <si>
    <t>Saeul</t>
  </si>
  <si>
    <t>Superficie</t>
  </si>
  <si>
    <t>Densité de population</t>
  </si>
  <si>
    <t>Age moyen 2011</t>
  </si>
  <si>
    <t>Age moyen 2021</t>
  </si>
  <si>
    <t>Différence d'âge 2011-2021</t>
  </si>
  <si>
    <t>Commune de résidence</t>
  </si>
  <si>
    <t>Total</t>
  </si>
  <si>
    <t>Femmes</t>
  </si>
  <si>
    <t>Hommes</t>
  </si>
  <si>
    <t>Etranger</t>
  </si>
  <si>
    <t>Total Luxembourgeois</t>
  </si>
  <si>
    <t>Luxembourgeois avec plusieurs nationalités</t>
  </si>
  <si>
    <t>Part des personnes nées à l'étranger</t>
  </si>
  <si>
    <t>Pays de naissance</t>
  </si>
  <si>
    <t>Population par pays de naissance et par commune au 8 novembre 2021</t>
  </si>
  <si>
    <t>Part de la population de nationalité luxembourgeoise ayant au moins une seconde nationalité par commune au 8 novembre 2021</t>
  </si>
  <si>
    <t>Part des Luxembourgeois ayant au moins une seconde nationalité</t>
  </si>
  <si>
    <t>Part des personnes nées à l'étranger 2011</t>
  </si>
  <si>
    <t>Part des personnes nées à l'étranger 2021</t>
  </si>
  <si>
    <t>Evolution 2011-2021</t>
  </si>
  <si>
    <t>Nombre d'habitants par commune au 8 novembre 2021</t>
  </si>
  <si>
    <t>Nombre d'habitants par canton au 8 novembre 2021</t>
  </si>
  <si>
    <t>Nombre d'habitants</t>
  </si>
  <si>
    <t>Densité de population par commune au 8 novembre 2021</t>
  </si>
  <si>
    <t>Source: STATEC - RP2021</t>
  </si>
  <si>
    <t>Taux d'accroissement de la population entre 1970 et 2021 par commune</t>
  </si>
  <si>
    <t>Population 1970</t>
  </si>
  <si>
    <t>Population 2021</t>
  </si>
  <si>
    <t>Taux d'accroissement 1970-2021</t>
  </si>
  <si>
    <t>Différence absolue 1970-2021</t>
  </si>
  <si>
    <t>Âge moyen de la population par commune au 8 novembre 2021</t>
  </si>
  <si>
    <t>Age moyen</t>
  </si>
  <si>
    <t>Evolution de l'âge moyen de la population par commune au 8 novembre 2021</t>
  </si>
  <si>
    <t>Proportion des femmes dans la population par commune au 8 novembre 2021</t>
  </si>
  <si>
    <t>Proportion des femmes</t>
  </si>
  <si>
    <t>Part des personnes de nationalité étrangère par commune au 8 novembre 2021</t>
  </si>
  <si>
    <t>Part des personnes de nationalité étrangère</t>
  </si>
  <si>
    <t>Evolution de la part des personnes nées à l'étranger par commune au 8 novembre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</si>
</sst>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0.0"/>
    <numFmt numFmtId="165" formatCode="???,???"/>
    <numFmt numFmtId="166" formatCode="0.0"/>
    <numFmt numFmtId="167" formatCode="#,##0.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name val="Arial Bold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</cellStyleXfs>
  <cellXfs count="52">
    <xf numFmtId="0" fontId="0" fillId="0" borderId="0" xfId="0"/>
    <xf numFmtId="0" fontId="3" fillId="2" borderId="1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left" vertical="top"/>
    </xf>
    <xf numFmtId="0" fontId="6" fillId="2" borderId="1" xfId="1" applyFont="1" applyFill="1" applyBorder="1" applyAlignment="1">
      <alignment horizontal="left" vertical="top"/>
    </xf>
    <xf numFmtId="0" fontId="4" fillId="2" borderId="0" xfId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right" vertical="top"/>
    </xf>
    <xf numFmtId="164" fontId="5" fillId="2" borderId="0" xfId="1" applyNumberFormat="1" applyFont="1" applyFill="1" applyBorder="1" applyAlignment="1">
      <alignment horizontal="right" vertical="top"/>
    </xf>
    <xf numFmtId="3" fontId="6" fillId="2" borderId="1" xfId="1" applyNumberFormat="1" applyFont="1" applyFill="1" applyBorder="1" applyAlignment="1">
      <alignment horizontal="right" vertical="top"/>
    </xf>
    <xf numFmtId="164" fontId="6" fillId="2" borderId="1" xfId="1" applyNumberFormat="1" applyFont="1" applyFill="1" applyBorder="1" applyAlignment="1">
      <alignment horizontal="right" vertical="top"/>
    </xf>
    <xf numFmtId="0" fontId="0" fillId="2" borderId="0" xfId="0" applyFill="1"/>
    <xf numFmtId="49" fontId="7" fillId="2" borderId="0" xfId="0" applyNumberFormat="1" applyFont="1" applyFill="1" applyBorder="1"/>
    <xf numFmtId="0" fontId="8" fillId="2" borderId="0" xfId="0" applyFont="1" applyFill="1" applyBorder="1"/>
    <xf numFmtId="3" fontId="5" fillId="2" borderId="0" xfId="2" applyNumberFormat="1" applyFont="1" applyFill="1" applyBorder="1" applyAlignment="1">
      <alignment horizontal="right" vertical="top"/>
    </xf>
    <xf numFmtId="3" fontId="8" fillId="2" borderId="0" xfId="0" applyNumberFormat="1" applyFont="1" applyFill="1" applyBorder="1"/>
    <xf numFmtId="4" fontId="0" fillId="2" borderId="0" xfId="0" applyNumberFormat="1" applyFill="1"/>
    <xf numFmtId="165" fontId="0" fillId="2" borderId="0" xfId="0" applyNumberFormat="1" applyFill="1"/>
    <xf numFmtId="0" fontId="10" fillId="2" borderId="0" xfId="0" applyFont="1" applyFill="1"/>
    <xf numFmtId="166" fontId="0" fillId="2" borderId="0" xfId="0" applyNumberFormat="1" applyFill="1" applyAlignment="1">
      <alignment horizontal="right"/>
    </xf>
    <xf numFmtId="2" fontId="5" fillId="2" borderId="0" xfId="4" applyNumberFormat="1" applyFont="1" applyFill="1" applyBorder="1" applyAlignment="1">
      <alignment horizontal="center"/>
    </xf>
    <xf numFmtId="166" fontId="5" fillId="2" borderId="0" xfId="4" applyNumberFormat="1" applyFont="1" applyFill="1" applyBorder="1" applyAlignment="1">
      <alignment horizontal="right"/>
    </xf>
    <xf numFmtId="2" fontId="5" fillId="2" borderId="0" xfId="4" applyNumberFormat="1" applyFont="1" applyFill="1" applyBorder="1" applyAlignment="1">
      <alignment horizontal="right" vertical="top"/>
    </xf>
    <xf numFmtId="166" fontId="5" fillId="2" borderId="0" xfId="4" applyNumberFormat="1" applyFont="1" applyFill="1" applyBorder="1" applyAlignment="1">
      <alignment horizontal="right" vertical="top"/>
    </xf>
    <xf numFmtId="1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2" fontId="0" fillId="2" borderId="0" xfId="0" applyNumberFormat="1" applyFill="1"/>
    <xf numFmtId="166" fontId="0" fillId="2" borderId="0" xfId="0" applyNumberFormat="1" applyFill="1"/>
    <xf numFmtId="0" fontId="11" fillId="2" borderId="0" xfId="0" applyFont="1" applyFill="1" applyBorder="1"/>
    <xf numFmtId="2" fontId="11" fillId="2" borderId="0" xfId="0" applyNumberFormat="1" applyFont="1" applyFill="1" applyBorder="1"/>
    <xf numFmtId="0" fontId="0" fillId="2" borderId="1" xfId="0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3" fontId="0" fillId="2" borderId="0" xfId="0" applyNumberFormat="1" applyFill="1"/>
    <xf numFmtId="3" fontId="1" fillId="2" borderId="1" xfId="0" applyNumberFormat="1" applyFont="1" applyFill="1" applyBorder="1"/>
    <xf numFmtId="0" fontId="1" fillId="2" borderId="0" xfId="0" applyFont="1" applyFill="1"/>
    <xf numFmtId="0" fontId="12" fillId="2" borderId="2" xfId="0" applyFont="1" applyFill="1" applyBorder="1"/>
    <xf numFmtId="166" fontId="1" fillId="2" borderId="1" xfId="0" applyNumberFormat="1" applyFont="1" applyFill="1" applyBorder="1"/>
    <xf numFmtId="0" fontId="13" fillId="2" borderId="0" xfId="0" applyFont="1" applyFill="1" applyBorder="1"/>
    <xf numFmtId="49" fontId="7" fillId="2" borderId="2" xfId="0" applyNumberFormat="1" applyFont="1" applyFill="1" applyBorder="1"/>
    <xf numFmtId="0" fontId="13" fillId="2" borderId="1" xfId="0" applyFont="1" applyFill="1" applyBorder="1"/>
    <xf numFmtId="3" fontId="13" fillId="2" borderId="1" xfId="0" applyNumberFormat="1" applyFont="1" applyFill="1" applyBorder="1"/>
    <xf numFmtId="0" fontId="7" fillId="2" borderId="2" xfId="0" applyFont="1" applyFill="1" applyBorder="1"/>
    <xf numFmtId="49" fontId="7" fillId="2" borderId="2" xfId="0" applyNumberFormat="1" applyFont="1" applyFill="1" applyBorder="1" applyAlignment="1">
      <alignment horizontal="center"/>
    </xf>
    <xf numFmtId="165" fontId="0" fillId="2" borderId="1" xfId="0" applyNumberFormat="1" applyFill="1" applyBorder="1"/>
    <xf numFmtId="165" fontId="1" fillId="2" borderId="1" xfId="0" applyNumberFormat="1" applyFont="1" applyFill="1" applyBorder="1"/>
    <xf numFmtId="167" fontId="0" fillId="2" borderId="0" xfId="0" applyNumberFormat="1" applyFill="1"/>
    <xf numFmtId="167" fontId="0" fillId="2" borderId="1" xfId="0" applyNumberFormat="1" applyFill="1" applyBorder="1"/>
    <xf numFmtId="166" fontId="12" fillId="2" borderId="2" xfId="0" applyNumberFormat="1" applyFont="1" applyFill="1" applyBorder="1" applyAlignment="1">
      <alignment horizontal="right"/>
    </xf>
    <xf numFmtId="166" fontId="1" fillId="2" borderId="1" xfId="0" applyNumberFormat="1" applyFont="1" applyFill="1" applyBorder="1" applyAlignment="1">
      <alignment horizontal="right"/>
    </xf>
    <xf numFmtId="2" fontId="12" fillId="2" borderId="2" xfId="0" applyNumberFormat="1" applyFont="1" applyFill="1" applyBorder="1"/>
    <xf numFmtId="0" fontId="12" fillId="2" borderId="0" xfId="0" applyFont="1" applyFill="1" applyBorder="1" applyAlignment="1">
      <alignment horizontal="center"/>
    </xf>
    <xf numFmtId="0" fontId="8" fillId="0" borderId="0" xfId="0" applyFont="1" applyFill="1" applyBorder="1"/>
  </cellXfs>
  <cellStyles count="5">
    <cellStyle name="Normal" xfId="0" builtinId="0"/>
    <cellStyle name="Normal 4" xfId="3"/>
    <cellStyle name="Normal_C1" xfId="2"/>
    <cellStyle name="Normal_Pop Canton" xfId="1"/>
    <cellStyle name="Normal_Shee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/>
  </sheetViews>
  <sheetFormatPr defaultRowHeight="15"/>
  <cols>
    <col min="1" max="1" width="24.7109375" style="10" bestFit="1" customWidth="1"/>
    <col min="2" max="2" width="18" style="10" bestFit="1" customWidth="1"/>
    <col min="3" max="3" width="24.42578125" style="10" bestFit="1" customWidth="1"/>
    <col min="4" max="4" width="9.140625" style="10"/>
  </cols>
  <sheetData>
    <row r="1" spans="1:3">
      <c r="A1" s="34" t="s">
        <v>142</v>
      </c>
    </row>
    <row r="2" spans="1:3">
      <c r="A2" s="37" t="s">
        <v>145</v>
      </c>
    </row>
    <row r="4" spans="1:3" ht="15.75" thickBot="1">
      <c r="A4" s="1"/>
      <c r="B4" s="1"/>
      <c r="C4" s="1"/>
    </row>
    <row r="5" spans="1:3">
      <c r="A5" s="2" t="s">
        <v>0</v>
      </c>
      <c r="B5" s="5" t="s">
        <v>15</v>
      </c>
      <c r="C5" s="5" t="s">
        <v>16</v>
      </c>
    </row>
    <row r="6" spans="1:3">
      <c r="A6" s="3" t="s">
        <v>1</v>
      </c>
      <c r="B6" s="6">
        <v>197932</v>
      </c>
      <c r="C6" s="7">
        <v>30.737598630930474</v>
      </c>
    </row>
    <row r="7" spans="1:3">
      <c r="A7" s="3" t="s">
        <v>2</v>
      </c>
      <c r="B7" s="6">
        <v>186224</v>
      </c>
      <c r="C7" s="7">
        <v>28.919419636271027</v>
      </c>
    </row>
    <row r="8" spans="1:3">
      <c r="A8" s="3" t="s">
        <v>3</v>
      </c>
      <c r="B8" s="6">
        <v>51523</v>
      </c>
      <c r="C8" s="7">
        <v>8.0011988675981183</v>
      </c>
    </row>
    <row r="9" spans="1:3">
      <c r="A9" s="3" t="s">
        <v>4</v>
      </c>
      <c r="B9" s="6">
        <v>34652</v>
      </c>
      <c r="C9" s="7">
        <v>5.3812383432643678</v>
      </c>
    </row>
    <row r="10" spans="1:3">
      <c r="A10" s="3" t="s">
        <v>5</v>
      </c>
      <c r="B10" s="6">
        <v>34278</v>
      </c>
      <c r="C10" s="7">
        <v>5.3231584881223597</v>
      </c>
    </row>
    <row r="11" spans="1:3">
      <c r="A11" s="3" t="s">
        <v>6</v>
      </c>
      <c r="B11" s="6">
        <v>31682</v>
      </c>
      <c r="C11" s="7">
        <v>4.9200159641954775</v>
      </c>
    </row>
    <row r="12" spans="1:3">
      <c r="A12" s="3" t="s">
        <v>7</v>
      </c>
      <c r="B12" s="6">
        <v>23684</v>
      </c>
      <c r="C12" s="7">
        <v>3.6779767090463258</v>
      </c>
    </row>
    <row r="13" spans="1:3">
      <c r="A13" s="3" t="s">
        <v>8</v>
      </c>
      <c r="B13" s="6">
        <v>20279</v>
      </c>
      <c r="C13" s="7">
        <v>3.1492015572855276</v>
      </c>
    </row>
    <row r="14" spans="1:3">
      <c r="A14" s="3" t="s">
        <v>9</v>
      </c>
      <c r="B14" s="6">
        <v>19944</v>
      </c>
      <c r="C14" s="7">
        <v>3.0971781576262418</v>
      </c>
    </row>
    <row r="15" spans="1:3">
      <c r="A15" s="3" t="s">
        <v>10</v>
      </c>
      <c r="B15" s="6">
        <v>19679</v>
      </c>
      <c r="C15" s="7">
        <v>3.0560253190897924</v>
      </c>
    </row>
    <row r="16" spans="1:3">
      <c r="A16" s="3" t="s">
        <v>11</v>
      </c>
      <c r="B16" s="6">
        <v>18562</v>
      </c>
      <c r="C16" s="7">
        <v>2.8825622223153982</v>
      </c>
    </row>
    <row r="17" spans="1:3">
      <c r="A17" s="3" t="s">
        <v>12</v>
      </c>
      <c r="B17" s="6">
        <v>5502</v>
      </c>
      <c r="C17" s="7">
        <v>0.85442610425489285</v>
      </c>
    </row>
    <row r="18" spans="1:3" ht="15.75" thickBot="1">
      <c r="A18" s="4" t="s">
        <v>13</v>
      </c>
      <c r="B18" s="8">
        <v>643941</v>
      </c>
      <c r="C18" s="9">
        <v>100</v>
      </c>
    </row>
    <row r="19" spans="1:3">
      <c r="A19" s="3" t="s">
        <v>14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workbookViewId="0"/>
  </sheetViews>
  <sheetFormatPr defaultRowHeight="15"/>
  <cols>
    <col min="1" max="1" width="19.42578125" style="10" bestFit="1" customWidth="1"/>
    <col min="2" max="2" width="12.140625" style="10" bestFit="1" customWidth="1"/>
    <col min="3" max="3" width="8.5703125" style="10" bestFit="1" customWidth="1"/>
    <col min="4" max="4" width="7.42578125" style="10" bestFit="1" customWidth="1"/>
    <col min="5" max="5" width="34" style="10" bestFit="1" customWidth="1"/>
  </cols>
  <sheetData>
    <row r="1" spans="1:5">
      <c r="A1" s="34" t="s">
        <v>135</v>
      </c>
    </row>
    <row r="2" spans="1:5">
      <c r="A2" s="34" t="s">
        <v>145</v>
      </c>
    </row>
    <row r="4" spans="1:5" ht="15.75" thickBot="1">
      <c r="A4" s="29"/>
      <c r="B4" s="29"/>
      <c r="C4" s="29"/>
      <c r="D4" s="29"/>
      <c r="E4" s="29"/>
    </row>
    <row r="5" spans="1:5">
      <c r="A5" s="50" t="s">
        <v>17</v>
      </c>
      <c r="B5" s="50" t="s">
        <v>134</v>
      </c>
      <c r="C5" s="50"/>
      <c r="D5" s="50"/>
      <c r="E5" s="50"/>
    </row>
    <row r="6" spans="1:5">
      <c r="A6" s="50"/>
      <c r="B6" s="27" t="s">
        <v>19</v>
      </c>
      <c r="C6" s="27" t="s">
        <v>130</v>
      </c>
      <c r="D6" s="27" t="s">
        <v>127</v>
      </c>
      <c r="E6" s="28" t="s">
        <v>133</v>
      </c>
    </row>
    <row r="7" spans="1:5">
      <c r="A7" s="10" t="s">
        <v>71</v>
      </c>
      <c r="B7" s="32">
        <v>1788</v>
      </c>
      <c r="C7" s="32">
        <v>1216</v>
      </c>
      <c r="D7" s="32">
        <v>3004</v>
      </c>
      <c r="E7" s="25">
        <v>40.479360852197068</v>
      </c>
    </row>
    <row r="8" spans="1:5">
      <c r="A8" s="10" t="s">
        <v>112</v>
      </c>
      <c r="B8" s="32">
        <v>900</v>
      </c>
      <c r="C8" s="32">
        <v>430</v>
      </c>
      <c r="D8" s="32">
        <v>1330</v>
      </c>
      <c r="E8" s="25">
        <v>32.330827067669169</v>
      </c>
    </row>
    <row r="9" spans="1:5">
      <c r="A9" s="10" t="s">
        <v>75</v>
      </c>
      <c r="B9" s="32">
        <v>1873</v>
      </c>
      <c r="C9" s="32">
        <v>903</v>
      </c>
      <c r="D9" s="32">
        <v>2776</v>
      </c>
      <c r="E9" s="25">
        <v>32.528818443804035</v>
      </c>
    </row>
    <row r="10" spans="1:5">
      <c r="A10" s="10" t="s">
        <v>98</v>
      </c>
      <c r="B10" s="32">
        <v>1190</v>
      </c>
      <c r="C10" s="32">
        <v>793</v>
      </c>
      <c r="D10" s="32">
        <v>1983</v>
      </c>
      <c r="E10" s="25">
        <v>39.989914271306105</v>
      </c>
    </row>
    <row r="11" spans="1:5">
      <c r="A11" s="10" t="s">
        <v>34</v>
      </c>
      <c r="B11" s="32">
        <v>3679</v>
      </c>
      <c r="C11" s="32">
        <v>4855</v>
      </c>
      <c r="D11" s="32">
        <v>8534</v>
      </c>
      <c r="E11" s="25">
        <v>56.890086711975627</v>
      </c>
    </row>
    <row r="12" spans="1:5">
      <c r="A12" s="10" t="s">
        <v>26</v>
      </c>
      <c r="B12" s="32">
        <v>6530</v>
      </c>
      <c r="C12" s="32">
        <v>4876</v>
      </c>
      <c r="D12" s="32">
        <v>11406</v>
      </c>
      <c r="E12" s="25">
        <v>42.749430124495881</v>
      </c>
    </row>
    <row r="13" spans="1:5">
      <c r="A13" s="10" t="s">
        <v>74</v>
      </c>
      <c r="B13" s="32">
        <v>1775</v>
      </c>
      <c r="C13" s="32">
        <v>1168</v>
      </c>
      <c r="D13" s="32">
        <v>2943</v>
      </c>
      <c r="E13" s="25">
        <v>39.687393815834184</v>
      </c>
    </row>
    <row r="14" spans="1:5">
      <c r="A14" s="10" t="s">
        <v>62</v>
      </c>
      <c r="B14" s="32">
        <v>2601</v>
      </c>
      <c r="C14" s="32">
        <v>1525</v>
      </c>
      <c r="D14" s="32">
        <v>4126</v>
      </c>
      <c r="E14" s="25">
        <v>36.960736791080947</v>
      </c>
    </row>
    <row r="15" spans="1:5">
      <c r="A15" s="10" t="s">
        <v>69</v>
      </c>
      <c r="B15" s="32">
        <v>2017</v>
      </c>
      <c r="C15" s="32">
        <v>1298</v>
      </c>
      <c r="D15" s="32">
        <v>3315</v>
      </c>
      <c r="E15" s="25">
        <v>39.1553544494721</v>
      </c>
    </row>
    <row r="16" spans="1:5">
      <c r="A16" s="10" t="s">
        <v>101</v>
      </c>
      <c r="B16" s="32">
        <v>1265</v>
      </c>
      <c r="C16" s="32">
        <v>629</v>
      </c>
      <c r="D16" s="32">
        <v>1894</v>
      </c>
      <c r="E16" s="25">
        <v>33.210137275607181</v>
      </c>
    </row>
    <row r="17" spans="1:5">
      <c r="A17" s="10" t="s">
        <v>109</v>
      </c>
      <c r="B17" s="32">
        <v>1038</v>
      </c>
      <c r="C17" s="32">
        <v>400</v>
      </c>
      <c r="D17" s="32">
        <v>1438</v>
      </c>
      <c r="E17" s="25">
        <v>27.816411682892905</v>
      </c>
    </row>
    <row r="18" spans="1:5">
      <c r="A18" s="10" t="s">
        <v>104</v>
      </c>
      <c r="B18" s="32">
        <v>1108</v>
      </c>
      <c r="C18" s="32">
        <v>578</v>
      </c>
      <c r="D18" s="32">
        <v>1686</v>
      </c>
      <c r="E18" s="25">
        <v>34.282325029655993</v>
      </c>
    </row>
    <row r="19" spans="1:5">
      <c r="A19" s="10" t="s">
        <v>103</v>
      </c>
      <c r="B19" s="32">
        <v>1190</v>
      </c>
      <c r="C19" s="32">
        <v>508</v>
      </c>
      <c r="D19" s="32">
        <v>1698</v>
      </c>
      <c r="E19" s="25">
        <v>29.917550058892818</v>
      </c>
    </row>
    <row r="20" spans="1:5">
      <c r="A20" s="10" t="s">
        <v>43</v>
      </c>
      <c r="B20" s="32">
        <v>3612</v>
      </c>
      <c r="C20" s="32">
        <v>2139</v>
      </c>
      <c r="D20" s="32">
        <v>5751</v>
      </c>
      <c r="E20" s="25">
        <v>37.19353155972874</v>
      </c>
    </row>
    <row r="21" spans="1:5">
      <c r="A21" s="10" t="s">
        <v>85</v>
      </c>
      <c r="B21" s="32">
        <v>1338</v>
      </c>
      <c r="C21" s="32">
        <v>933</v>
      </c>
      <c r="D21" s="32">
        <v>2271</v>
      </c>
      <c r="E21" s="25">
        <v>41.08322324966975</v>
      </c>
    </row>
    <row r="22" spans="1:5">
      <c r="A22" s="10" t="s">
        <v>94</v>
      </c>
      <c r="B22" s="32">
        <v>1479</v>
      </c>
      <c r="C22" s="32">
        <v>647</v>
      </c>
      <c r="D22" s="32">
        <v>2126</v>
      </c>
      <c r="E22" s="25">
        <v>30.432737535277514</v>
      </c>
    </row>
    <row r="23" spans="1:5">
      <c r="A23" s="10" t="s">
        <v>60</v>
      </c>
      <c r="B23" s="32">
        <v>2486</v>
      </c>
      <c r="C23" s="32">
        <v>1668</v>
      </c>
      <c r="D23" s="32">
        <v>4154</v>
      </c>
      <c r="E23" s="25">
        <v>40.154068367838228</v>
      </c>
    </row>
    <row r="24" spans="1:5">
      <c r="A24" s="10" t="s">
        <v>82</v>
      </c>
      <c r="B24" s="32">
        <v>1579</v>
      </c>
      <c r="C24" s="32">
        <v>820</v>
      </c>
      <c r="D24" s="32">
        <v>2399</v>
      </c>
      <c r="E24" s="25">
        <v>34.180908711963319</v>
      </c>
    </row>
    <row r="25" spans="1:5">
      <c r="A25" s="10" t="s">
        <v>38</v>
      </c>
      <c r="B25" s="32">
        <v>3863</v>
      </c>
      <c r="C25" s="32">
        <v>3280</v>
      </c>
      <c r="D25" s="32">
        <v>7143</v>
      </c>
      <c r="E25" s="25">
        <v>45.919081618367635</v>
      </c>
    </row>
    <row r="26" spans="1:5">
      <c r="A26" s="10" t="s">
        <v>21</v>
      </c>
      <c r="B26" s="32">
        <v>13606</v>
      </c>
      <c r="C26" s="32">
        <v>14926</v>
      </c>
      <c r="D26" s="32">
        <v>28532</v>
      </c>
      <c r="E26" s="25">
        <v>52.313192205243233</v>
      </c>
    </row>
    <row r="27" spans="1:5">
      <c r="A27" s="10" t="s">
        <v>57</v>
      </c>
      <c r="B27" s="32">
        <v>2652</v>
      </c>
      <c r="C27" s="32">
        <v>1840</v>
      </c>
      <c r="D27" s="32">
        <v>4492</v>
      </c>
      <c r="E27" s="25">
        <v>40.961709706144255</v>
      </c>
    </row>
    <row r="28" spans="1:5">
      <c r="A28" s="10" t="s">
        <v>22</v>
      </c>
      <c r="B28" s="32">
        <v>12592</v>
      </c>
      <c r="C28" s="32">
        <v>8976</v>
      </c>
      <c r="D28" s="32">
        <v>21568</v>
      </c>
      <c r="E28" s="25">
        <v>41.617210682492583</v>
      </c>
    </row>
    <row r="29" spans="1:5">
      <c r="A29" s="10" t="s">
        <v>45</v>
      </c>
      <c r="B29" s="32">
        <v>2934</v>
      </c>
      <c r="C29" s="32">
        <v>2756</v>
      </c>
      <c r="D29" s="32">
        <v>5690</v>
      </c>
      <c r="E29" s="25">
        <v>48.435852372583483</v>
      </c>
    </row>
    <row r="30" spans="1:5">
      <c r="A30" s="10" t="s">
        <v>106</v>
      </c>
      <c r="B30" s="32">
        <v>1022</v>
      </c>
      <c r="C30" s="32">
        <v>525</v>
      </c>
      <c r="D30" s="32">
        <v>1547</v>
      </c>
      <c r="E30" s="25">
        <v>33.936651583710407</v>
      </c>
    </row>
    <row r="31" spans="1:5">
      <c r="A31" s="10" t="s">
        <v>81</v>
      </c>
      <c r="B31" s="32">
        <v>1700</v>
      </c>
      <c r="C31" s="32">
        <v>735</v>
      </c>
      <c r="D31" s="32">
        <v>2435</v>
      </c>
      <c r="E31" s="25">
        <v>30.184804928131413</v>
      </c>
    </row>
    <row r="32" spans="1:5">
      <c r="A32" s="10" t="s">
        <v>20</v>
      </c>
      <c r="B32" s="32">
        <v>15842</v>
      </c>
      <c r="C32" s="32">
        <v>20275</v>
      </c>
      <c r="D32" s="32">
        <v>36117</v>
      </c>
      <c r="E32" s="25">
        <v>56.136999197054017</v>
      </c>
    </row>
    <row r="33" spans="1:5">
      <c r="A33" s="10" t="s">
        <v>72</v>
      </c>
      <c r="B33" s="32">
        <v>1947</v>
      </c>
      <c r="C33" s="32">
        <v>1044</v>
      </c>
      <c r="D33" s="32">
        <v>2991</v>
      </c>
      <c r="E33" s="25">
        <v>34.904714142427281</v>
      </c>
    </row>
    <row r="34" spans="1:5">
      <c r="A34" s="10" t="s">
        <v>33</v>
      </c>
      <c r="B34" s="32">
        <v>4759</v>
      </c>
      <c r="C34" s="32">
        <v>4594</v>
      </c>
      <c r="D34" s="32">
        <v>9353</v>
      </c>
      <c r="E34" s="25">
        <v>49.117930075911467</v>
      </c>
    </row>
    <row r="35" spans="1:5">
      <c r="A35" s="10" t="s">
        <v>83</v>
      </c>
      <c r="B35" s="32">
        <v>1594</v>
      </c>
      <c r="C35" s="32">
        <v>708</v>
      </c>
      <c r="D35" s="32">
        <v>2302</v>
      </c>
      <c r="E35" s="25">
        <v>30.755864465682016</v>
      </c>
    </row>
    <row r="36" spans="1:5">
      <c r="A36" s="10" t="s">
        <v>115</v>
      </c>
      <c r="B36" s="32">
        <v>856</v>
      </c>
      <c r="C36" s="32">
        <v>400</v>
      </c>
      <c r="D36" s="32">
        <v>1256</v>
      </c>
      <c r="E36" s="25">
        <v>31.847133757961782</v>
      </c>
    </row>
    <row r="37" spans="1:5">
      <c r="A37" s="10" t="s">
        <v>92</v>
      </c>
      <c r="B37" s="32">
        <v>1482</v>
      </c>
      <c r="C37" s="32">
        <v>678</v>
      </c>
      <c r="D37" s="32">
        <v>2160</v>
      </c>
      <c r="E37" s="25">
        <v>31.388888888888889</v>
      </c>
    </row>
    <row r="38" spans="1:5">
      <c r="A38" s="10" t="s">
        <v>52</v>
      </c>
      <c r="B38" s="32">
        <v>2949</v>
      </c>
      <c r="C38" s="32">
        <v>1819</v>
      </c>
      <c r="D38" s="32">
        <v>4768</v>
      </c>
      <c r="E38" s="25">
        <v>38.150167785234899</v>
      </c>
    </row>
    <row r="39" spans="1:5">
      <c r="A39" s="10" t="s">
        <v>86</v>
      </c>
      <c r="B39" s="32">
        <v>1556</v>
      </c>
      <c r="C39" s="32">
        <v>699</v>
      </c>
      <c r="D39" s="32">
        <v>2255</v>
      </c>
      <c r="E39" s="25">
        <v>30.99778270509978</v>
      </c>
    </row>
    <row r="40" spans="1:5">
      <c r="A40" s="10" t="s">
        <v>105</v>
      </c>
      <c r="B40" s="32">
        <v>1208</v>
      </c>
      <c r="C40" s="32">
        <v>422</v>
      </c>
      <c r="D40" s="32">
        <v>1630</v>
      </c>
      <c r="E40" s="25">
        <v>25.889570552147241</v>
      </c>
    </row>
    <row r="41" spans="1:5">
      <c r="A41" s="10" t="s">
        <v>50</v>
      </c>
      <c r="B41" s="32">
        <v>2840</v>
      </c>
      <c r="C41" s="32">
        <v>2210</v>
      </c>
      <c r="D41" s="32">
        <v>5050</v>
      </c>
      <c r="E41" s="25">
        <v>43.762376237623762</v>
      </c>
    </row>
    <row r="42" spans="1:5">
      <c r="A42" s="10" t="s">
        <v>117</v>
      </c>
      <c r="B42" s="32">
        <v>861</v>
      </c>
      <c r="C42" s="32">
        <v>269</v>
      </c>
      <c r="D42" s="32">
        <v>1130</v>
      </c>
      <c r="E42" s="25">
        <v>23.805309734513276</v>
      </c>
    </row>
    <row r="43" spans="1:5">
      <c r="A43" s="10" t="s">
        <v>51</v>
      </c>
      <c r="B43" s="32">
        <v>2976</v>
      </c>
      <c r="C43" s="32">
        <v>1942</v>
      </c>
      <c r="D43" s="32">
        <v>4918</v>
      </c>
      <c r="E43" s="25">
        <v>39.487596583977222</v>
      </c>
    </row>
    <row r="44" spans="1:5">
      <c r="A44" s="10" t="s">
        <v>107</v>
      </c>
      <c r="B44" s="32">
        <v>1011</v>
      </c>
      <c r="C44" s="32">
        <v>495</v>
      </c>
      <c r="D44" s="32">
        <v>1506</v>
      </c>
      <c r="E44" s="25">
        <v>32.86852589641434</v>
      </c>
    </row>
    <row r="45" spans="1:5">
      <c r="A45" s="10" t="s">
        <v>56</v>
      </c>
      <c r="B45" s="32">
        <v>3254</v>
      </c>
      <c r="C45" s="32">
        <v>1410</v>
      </c>
      <c r="D45" s="32">
        <v>4664</v>
      </c>
      <c r="E45" s="25">
        <v>30.231560891938251</v>
      </c>
    </row>
    <row r="46" spans="1:5">
      <c r="A46" s="10" t="s">
        <v>25</v>
      </c>
      <c r="B46" s="32">
        <v>7097</v>
      </c>
      <c r="C46" s="32">
        <v>8738</v>
      </c>
      <c r="D46" s="32">
        <v>15835</v>
      </c>
      <c r="E46" s="25">
        <v>55.181559835806759</v>
      </c>
    </row>
    <row r="47" spans="1:5">
      <c r="A47" s="10" t="s">
        <v>36</v>
      </c>
      <c r="B47" s="32">
        <v>5124</v>
      </c>
      <c r="C47" s="32">
        <v>3281</v>
      </c>
      <c r="D47" s="32">
        <v>8405</v>
      </c>
      <c r="E47" s="25">
        <v>39.03628792385485</v>
      </c>
    </row>
    <row r="48" spans="1:5">
      <c r="A48" s="10" t="s">
        <v>28</v>
      </c>
      <c r="B48" s="32">
        <v>7116</v>
      </c>
      <c r="C48" s="32">
        <v>3645</v>
      </c>
      <c r="D48" s="32">
        <v>10761</v>
      </c>
      <c r="E48" s="25">
        <v>33.872316699191522</v>
      </c>
    </row>
    <row r="49" spans="1:5">
      <c r="A49" s="10" t="s">
        <v>32</v>
      </c>
      <c r="B49" s="32">
        <v>5947</v>
      </c>
      <c r="C49" s="32">
        <v>3754</v>
      </c>
      <c r="D49" s="32">
        <v>9701</v>
      </c>
      <c r="E49" s="25">
        <v>38.697041542109062</v>
      </c>
    </row>
    <row r="50" spans="1:5">
      <c r="A50" s="10" t="s">
        <v>42</v>
      </c>
      <c r="B50" s="32">
        <v>3702</v>
      </c>
      <c r="C50" s="32">
        <v>2466</v>
      </c>
      <c r="D50" s="32">
        <v>6168</v>
      </c>
      <c r="E50" s="25">
        <v>39.980544747081716</v>
      </c>
    </row>
    <row r="51" spans="1:5">
      <c r="A51" s="10" t="s">
        <v>116</v>
      </c>
      <c r="B51" s="32">
        <v>834</v>
      </c>
      <c r="C51" s="32">
        <v>392</v>
      </c>
      <c r="D51" s="32">
        <v>1226</v>
      </c>
      <c r="E51" s="25">
        <v>31.973898858075039</v>
      </c>
    </row>
    <row r="52" spans="1:5">
      <c r="A52" s="10" t="s">
        <v>79</v>
      </c>
      <c r="B52" s="32">
        <v>1706</v>
      </c>
      <c r="C52" s="32">
        <v>943</v>
      </c>
      <c r="D52" s="32">
        <v>2649</v>
      </c>
      <c r="E52" s="25">
        <v>35.598338995847492</v>
      </c>
    </row>
    <row r="53" spans="1:5">
      <c r="A53" s="10" t="s">
        <v>61</v>
      </c>
      <c r="B53" s="32">
        <v>1865</v>
      </c>
      <c r="C53" s="32">
        <v>2272</v>
      </c>
      <c r="D53" s="32">
        <v>4137</v>
      </c>
      <c r="E53" s="25">
        <v>54.919023446942226</v>
      </c>
    </row>
    <row r="54" spans="1:5">
      <c r="A54" s="10" t="s">
        <v>93</v>
      </c>
      <c r="B54" s="32">
        <v>1505</v>
      </c>
      <c r="C54" s="32">
        <v>655</v>
      </c>
      <c r="D54" s="32">
        <v>2160</v>
      </c>
      <c r="E54" s="25">
        <v>30.324074074074076</v>
      </c>
    </row>
    <row r="55" spans="1:5">
      <c r="A55" s="10" t="s">
        <v>90</v>
      </c>
      <c r="B55" s="32">
        <v>1033</v>
      </c>
      <c r="C55" s="32">
        <v>1173</v>
      </c>
      <c r="D55" s="32">
        <v>2206</v>
      </c>
      <c r="E55" s="25">
        <v>53.173164097914785</v>
      </c>
    </row>
    <row r="56" spans="1:5">
      <c r="A56" s="10" t="s">
        <v>96</v>
      </c>
      <c r="B56" s="32">
        <v>1330</v>
      </c>
      <c r="C56" s="32">
        <v>717</v>
      </c>
      <c r="D56" s="32">
        <v>2047</v>
      </c>
      <c r="E56" s="25">
        <v>35.02686858817782</v>
      </c>
    </row>
    <row r="57" spans="1:5">
      <c r="A57" s="10" t="s">
        <v>76</v>
      </c>
      <c r="B57" s="32">
        <v>1509</v>
      </c>
      <c r="C57" s="32">
        <v>1195</v>
      </c>
      <c r="D57" s="32">
        <v>2704</v>
      </c>
      <c r="E57" s="25">
        <v>44.193786982248525</v>
      </c>
    </row>
    <row r="58" spans="1:5">
      <c r="A58" s="10" t="s">
        <v>68</v>
      </c>
      <c r="B58" s="32">
        <v>1936</v>
      </c>
      <c r="C58" s="32">
        <v>1465</v>
      </c>
      <c r="D58" s="32">
        <v>3401</v>
      </c>
      <c r="E58" s="25">
        <v>43.075566009997054</v>
      </c>
    </row>
    <row r="59" spans="1:5">
      <c r="A59" s="10" t="s">
        <v>58</v>
      </c>
      <c r="B59" s="32">
        <v>2496</v>
      </c>
      <c r="C59" s="32">
        <v>1924</v>
      </c>
      <c r="D59" s="32">
        <v>4420</v>
      </c>
      <c r="E59" s="25">
        <v>43.529411764705884</v>
      </c>
    </row>
    <row r="60" spans="1:5">
      <c r="A60" s="10" t="s">
        <v>19</v>
      </c>
      <c r="B60" s="32">
        <v>34958</v>
      </c>
      <c r="C60" s="32">
        <v>93139</v>
      </c>
      <c r="D60" s="32">
        <v>128097</v>
      </c>
      <c r="E60" s="25">
        <v>72.709743397581519</v>
      </c>
    </row>
    <row r="61" spans="1:5">
      <c r="A61" s="10" t="s">
        <v>29</v>
      </c>
      <c r="B61" s="32">
        <v>4778</v>
      </c>
      <c r="C61" s="32">
        <v>5648</v>
      </c>
      <c r="D61" s="32">
        <v>10426</v>
      </c>
      <c r="E61" s="25">
        <v>54.172261653558408</v>
      </c>
    </row>
    <row r="62" spans="1:5">
      <c r="A62" s="10" t="s">
        <v>87</v>
      </c>
      <c r="B62" s="32">
        <v>1577</v>
      </c>
      <c r="C62" s="32">
        <v>655</v>
      </c>
      <c r="D62" s="32">
        <v>2232</v>
      </c>
      <c r="E62" s="25">
        <v>29.345878136200714</v>
      </c>
    </row>
    <row r="63" spans="1:5">
      <c r="A63" s="10" t="s">
        <v>31</v>
      </c>
      <c r="B63" s="32">
        <v>5982</v>
      </c>
      <c r="C63" s="32">
        <v>4185</v>
      </c>
      <c r="D63" s="32">
        <v>10167</v>
      </c>
      <c r="E63" s="25">
        <v>41.162584833284157</v>
      </c>
    </row>
    <row r="64" spans="1:5">
      <c r="A64" s="10" t="s">
        <v>53</v>
      </c>
      <c r="B64" s="32">
        <v>2662</v>
      </c>
      <c r="C64" s="32">
        <v>2098</v>
      </c>
      <c r="D64" s="32">
        <v>4760</v>
      </c>
      <c r="E64" s="25">
        <v>44.075630252100837</v>
      </c>
    </row>
    <row r="65" spans="1:5">
      <c r="A65" s="10" t="s">
        <v>84</v>
      </c>
      <c r="B65" s="32">
        <v>1621</v>
      </c>
      <c r="C65" s="32">
        <v>672</v>
      </c>
      <c r="D65" s="32">
        <v>2293</v>
      </c>
      <c r="E65" s="25">
        <v>29.306585259485392</v>
      </c>
    </row>
    <row r="66" spans="1:5">
      <c r="A66" s="10" t="s">
        <v>39</v>
      </c>
      <c r="B66" s="32">
        <v>4686</v>
      </c>
      <c r="C66" s="32">
        <v>2293</v>
      </c>
      <c r="D66" s="32">
        <v>6979</v>
      </c>
      <c r="E66" s="25">
        <v>32.85570998710417</v>
      </c>
    </row>
    <row r="67" spans="1:5">
      <c r="A67" s="10" t="s">
        <v>48</v>
      </c>
      <c r="B67" s="32">
        <v>2907</v>
      </c>
      <c r="C67" s="32">
        <v>2496</v>
      </c>
      <c r="D67" s="32">
        <v>5403</v>
      </c>
      <c r="E67" s="25">
        <v>46.196557468073287</v>
      </c>
    </row>
    <row r="68" spans="1:5">
      <c r="A68" s="10" t="s">
        <v>41</v>
      </c>
      <c r="B68" s="32">
        <v>3307</v>
      </c>
      <c r="C68" s="32">
        <v>3135</v>
      </c>
      <c r="D68" s="32">
        <v>6442</v>
      </c>
      <c r="E68" s="25">
        <v>48.66501086619062</v>
      </c>
    </row>
    <row r="69" spans="1:5">
      <c r="A69" s="10" t="s">
        <v>108</v>
      </c>
      <c r="B69" s="32">
        <v>1104</v>
      </c>
      <c r="C69" s="32">
        <v>342</v>
      </c>
      <c r="D69" s="32">
        <v>1446</v>
      </c>
      <c r="E69" s="25">
        <v>23.651452282157674</v>
      </c>
    </row>
    <row r="70" spans="1:5">
      <c r="A70" s="10" t="s">
        <v>63</v>
      </c>
      <c r="B70" s="32">
        <v>2709</v>
      </c>
      <c r="C70" s="32">
        <v>1125</v>
      </c>
      <c r="D70" s="32">
        <v>3834</v>
      </c>
      <c r="E70" s="25">
        <v>29.342723004694836</v>
      </c>
    </row>
    <row r="71" spans="1:5">
      <c r="A71" s="10" t="s">
        <v>23</v>
      </c>
      <c r="B71" s="32">
        <v>10503</v>
      </c>
      <c r="C71" s="32">
        <v>9882</v>
      </c>
      <c r="D71" s="32">
        <v>20385</v>
      </c>
      <c r="E71" s="25">
        <v>48.476821192052981</v>
      </c>
    </row>
    <row r="72" spans="1:5">
      <c r="A72" s="10" t="s">
        <v>102</v>
      </c>
      <c r="B72" s="32">
        <v>1282</v>
      </c>
      <c r="C72" s="32">
        <v>482</v>
      </c>
      <c r="D72" s="32">
        <v>1764</v>
      </c>
      <c r="E72" s="25">
        <v>27.32426303854875</v>
      </c>
    </row>
    <row r="73" spans="1:5">
      <c r="A73" s="10" t="s">
        <v>118</v>
      </c>
      <c r="B73" s="32">
        <v>847</v>
      </c>
      <c r="C73" s="32">
        <v>280</v>
      </c>
      <c r="D73" s="32">
        <v>1127</v>
      </c>
      <c r="E73" s="25">
        <v>24.844720496894411</v>
      </c>
    </row>
    <row r="74" spans="1:5">
      <c r="A74" s="10" t="s">
        <v>54</v>
      </c>
      <c r="B74" s="32">
        <v>2875</v>
      </c>
      <c r="C74" s="32">
        <v>1822</v>
      </c>
      <c r="D74" s="32">
        <v>4697</v>
      </c>
      <c r="E74" s="25">
        <v>38.790717479242069</v>
      </c>
    </row>
    <row r="75" spans="1:5">
      <c r="A75" s="10" t="s">
        <v>78</v>
      </c>
      <c r="B75" s="32">
        <v>1993</v>
      </c>
      <c r="C75" s="32">
        <v>691</v>
      </c>
      <c r="D75" s="32">
        <v>2684</v>
      </c>
      <c r="E75" s="25">
        <v>25.745156482861404</v>
      </c>
    </row>
    <row r="76" spans="1:5">
      <c r="A76" s="10" t="s">
        <v>73</v>
      </c>
      <c r="B76" s="32">
        <v>2034</v>
      </c>
      <c r="C76" s="32">
        <v>934</v>
      </c>
      <c r="D76" s="32">
        <v>2968</v>
      </c>
      <c r="E76" s="25">
        <v>31.469002695417792</v>
      </c>
    </row>
    <row r="77" spans="1:5">
      <c r="A77" s="10" t="s">
        <v>113</v>
      </c>
      <c r="B77" s="32">
        <v>765</v>
      </c>
      <c r="C77" s="32">
        <v>548</v>
      </c>
      <c r="D77" s="32">
        <v>1313</v>
      </c>
      <c r="E77" s="25">
        <v>41.736481340441742</v>
      </c>
    </row>
    <row r="78" spans="1:5">
      <c r="A78" s="10" t="s">
        <v>64</v>
      </c>
      <c r="B78" s="32">
        <v>1976</v>
      </c>
      <c r="C78" s="32">
        <v>1843</v>
      </c>
      <c r="D78" s="32">
        <v>3819</v>
      </c>
      <c r="E78" s="25">
        <v>48.258706467661696</v>
      </c>
    </row>
    <row r="79" spans="1:5">
      <c r="A79" s="10" t="s">
        <v>40</v>
      </c>
      <c r="B79" s="32">
        <v>3788</v>
      </c>
      <c r="C79" s="32">
        <v>2810</v>
      </c>
      <c r="D79" s="32">
        <v>6598</v>
      </c>
      <c r="E79" s="25">
        <v>42.588663231282212</v>
      </c>
    </row>
    <row r="80" spans="1:5">
      <c r="A80" s="10" t="s">
        <v>66</v>
      </c>
      <c r="B80" s="32">
        <v>2514</v>
      </c>
      <c r="C80" s="32">
        <v>1124</v>
      </c>
      <c r="D80" s="32">
        <v>3638</v>
      </c>
      <c r="E80" s="25">
        <v>30.896096756459595</v>
      </c>
    </row>
    <row r="81" spans="1:5">
      <c r="A81" s="10" t="s">
        <v>46</v>
      </c>
      <c r="B81" s="32">
        <v>3167</v>
      </c>
      <c r="C81" s="32">
        <v>2503</v>
      </c>
      <c r="D81" s="32">
        <v>5670</v>
      </c>
      <c r="E81" s="25">
        <v>44.144620811287474</v>
      </c>
    </row>
    <row r="82" spans="1:5">
      <c r="A82" s="10" t="s">
        <v>120</v>
      </c>
      <c r="B82" s="32">
        <v>671</v>
      </c>
      <c r="C82" s="32">
        <v>289</v>
      </c>
      <c r="D82" s="32">
        <v>960</v>
      </c>
      <c r="E82" s="25">
        <v>30.104166666666664</v>
      </c>
    </row>
    <row r="83" spans="1:5">
      <c r="A83" s="10" t="s">
        <v>65</v>
      </c>
      <c r="B83" s="32">
        <v>1813</v>
      </c>
      <c r="C83" s="32">
        <v>1903</v>
      </c>
      <c r="D83" s="32">
        <v>3716</v>
      </c>
      <c r="E83" s="25">
        <v>51.210979547900969</v>
      </c>
    </row>
    <row r="84" spans="1:5">
      <c r="A84" s="10" t="s">
        <v>24</v>
      </c>
      <c r="B84" s="32">
        <v>11078</v>
      </c>
      <c r="C84" s="32">
        <v>6886</v>
      </c>
      <c r="D84" s="32">
        <v>17964</v>
      </c>
      <c r="E84" s="25">
        <v>38.332219995546652</v>
      </c>
    </row>
    <row r="85" spans="1:5">
      <c r="A85" s="10" t="s">
        <v>49</v>
      </c>
      <c r="B85" s="32">
        <v>3415</v>
      </c>
      <c r="C85" s="32">
        <v>1660</v>
      </c>
      <c r="D85" s="32">
        <v>5075</v>
      </c>
      <c r="E85" s="25">
        <v>32.709359605911331</v>
      </c>
    </row>
    <row r="86" spans="1:5">
      <c r="A86" s="10" t="s">
        <v>95</v>
      </c>
      <c r="B86" s="32">
        <v>1324</v>
      </c>
      <c r="C86" s="32">
        <v>789</v>
      </c>
      <c r="D86" s="32">
        <v>2113</v>
      </c>
      <c r="E86" s="25">
        <v>37.340274491244671</v>
      </c>
    </row>
    <row r="87" spans="1:5">
      <c r="A87" s="10" t="s">
        <v>27</v>
      </c>
      <c r="B87" s="32">
        <v>6333</v>
      </c>
      <c r="C87" s="32">
        <v>4815</v>
      </c>
      <c r="D87" s="32">
        <v>11148</v>
      </c>
      <c r="E87" s="25">
        <v>43.191603875134554</v>
      </c>
    </row>
    <row r="88" spans="1:5">
      <c r="A88" s="10" t="s">
        <v>59</v>
      </c>
      <c r="B88" s="32">
        <v>2226</v>
      </c>
      <c r="C88" s="32">
        <v>2080</v>
      </c>
      <c r="D88" s="32">
        <v>4306</v>
      </c>
      <c r="E88" s="25">
        <v>48.304691128657687</v>
      </c>
    </row>
    <row r="89" spans="1:5">
      <c r="A89" s="10" t="s">
        <v>99</v>
      </c>
      <c r="B89" s="32">
        <v>1294</v>
      </c>
      <c r="C89" s="32">
        <v>677</v>
      </c>
      <c r="D89" s="32">
        <v>1971</v>
      </c>
      <c r="E89" s="25">
        <v>34.348046676813802</v>
      </c>
    </row>
    <row r="90" spans="1:5">
      <c r="A90" s="10" t="s">
        <v>44</v>
      </c>
      <c r="B90" s="32">
        <v>3272</v>
      </c>
      <c r="C90" s="32">
        <v>2445</v>
      </c>
      <c r="D90" s="32">
        <v>5717</v>
      </c>
      <c r="E90" s="25">
        <v>42.767185586846246</v>
      </c>
    </row>
    <row r="91" spans="1:5">
      <c r="A91" s="10" t="s">
        <v>47</v>
      </c>
      <c r="B91" s="32">
        <v>3169</v>
      </c>
      <c r="C91" s="32">
        <v>2390</v>
      </c>
      <c r="D91" s="32">
        <v>5559</v>
      </c>
      <c r="E91" s="25">
        <v>42.993344126641482</v>
      </c>
    </row>
    <row r="92" spans="1:5">
      <c r="A92" s="10" t="s">
        <v>30</v>
      </c>
      <c r="B92" s="32">
        <v>3583</v>
      </c>
      <c r="C92" s="32">
        <v>6678</v>
      </c>
      <c r="D92" s="32">
        <v>10261</v>
      </c>
      <c r="E92" s="25">
        <v>65.081376084202319</v>
      </c>
    </row>
    <row r="93" spans="1:5">
      <c r="A93" s="10" t="s">
        <v>89</v>
      </c>
      <c r="B93" s="32">
        <v>1477</v>
      </c>
      <c r="C93" s="32">
        <v>730</v>
      </c>
      <c r="D93" s="32">
        <v>2207</v>
      </c>
      <c r="E93" s="25">
        <v>33.076574535568639</v>
      </c>
    </row>
    <row r="94" spans="1:5">
      <c r="A94" s="10" t="s">
        <v>67</v>
      </c>
      <c r="B94" s="32">
        <v>1823</v>
      </c>
      <c r="C94" s="32">
        <v>1640</v>
      </c>
      <c r="D94" s="32">
        <v>3463</v>
      </c>
      <c r="E94" s="25">
        <v>47.357782269708345</v>
      </c>
    </row>
    <row r="95" spans="1:5">
      <c r="A95" s="10" t="s">
        <v>97</v>
      </c>
      <c r="B95" s="32">
        <v>1539</v>
      </c>
      <c r="C95" s="32">
        <v>490</v>
      </c>
      <c r="D95" s="32">
        <v>2029</v>
      </c>
      <c r="E95" s="25">
        <v>24.149827501232135</v>
      </c>
    </row>
    <row r="96" spans="1:5">
      <c r="A96" s="10" t="s">
        <v>77</v>
      </c>
      <c r="B96" s="32">
        <v>1695</v>
      </c>
      <c r="C96" s="32">
        <v>1002</v>
      </c>
      <c r="D96" s="32">
        <v>2697</v>
      </c>
      <c r="E96" s="25">
        <v>37.152391546162399</v>
      </c>
    </row>
    <row r="97" spans="1:5">
      <c r="A97" s="10" t="s">
        <v>91</v>
      </c>
      <c r="B97" s="32">
        <v>1102</v>
      </c>
      <c r="C97" s="32">
        <v>1066</v>
      </c>
      <c r="D97" s="32">
        <v>2168</v>
      </c>
      <c r="E97" s="25">
        <v>49.169741697416974</v>
      </c>
    </row>
    <row r="98" spans="1:5">
      <c r="A98" s="10" t="s">
        <v>111</v>
      </c>
      <c r="B98" s="32">
        <v>984</v>
      </c>
      <c r="C98" s="32">
        <v>381</v>
      </c>
      <c r="D98" s="32">
        <v>1365</v>
      </c>
      <c r="E98" s="25">
        <v>27.912087912087912</v>
      </c>
    </row>
    <row r="99" spans="1:5">
      <c r="A99" s="10" t="s">
        <v>119</v>
      </c>
      <c r="B99" s="32">
        <v>816</v>
      </c>
      <c r="C99" s="32">
        <v>227</v>
      </c>
      <c r="D99" s="32">
        <v>1043</v>
      </c>
      <c r="E99" s="25">
        <v>21.764141898370088</v>
      </c>
    </row>
    <row r="100" spans="1:5">
      <c r="A100" s="10" t="s">
        <v>100</v>
      </c>
      <c r="B100" s="32">
        <v>1303</v>
      </c>
      <c r="C100" s="32">
        <v>605</v>
      </c>
      <c r="D100" s="32">
        <v>1908</v>
      </c>
      <c r="E100" s="25">
        <v>31.708595387840671</v>
      </c>
    </row>
    <row r="101" spans="1:5">
      <c r="A101" s="10" t="s">
        <v>114</v>
      </c>
      <c r="B101" s="32">
        <v>803</v>
      </c>
      <c r="C101" s="32">
        <v>469</v>
      </c>
      <c r="D101" s="32">
        <v>1272</v>
      </c>
      <c r="E101" s="25">
        <v>36.871069182389938</v>
      </c>
    </row>
    <row r="102" spans="1:5">
      <c r="A102" s="10" t="s">
        <v>35</v>
      </c>
      <c r="B102" s="32">
        <v>3889</v>
      </c>
      <c r="C102" s="32">
        <v>4638</v>
      </c>
      <c r="D102" s="32">
        <v>8527</v>
      </c>
      <c r="E102" s="25">
        <v>54.391931511668815</v>
      </c>
    </row>
    <row r="103" spans="1:5">
      <c r="A103" s="10" t="s">
        <v>80</v>
      </c>
      <c r="B103" s="32">
        <v>1647</v>
      </c>
      <c r="C103" s="32">
        <v>854</v>
      </c>
      <c r="D103" s="32">
        <v>2501</v>
      </c>
      <c r="E103" s="25">
        <v>34.146341463414636</v>
      </c>
    </row>
    <row r="104" spans="1:5">
      <c r="A104" s="10" t="s">
        <v>88</v>
      </c>
      <c r="B104" s="32">
        <v>1138</v>
      </c>
      <c r="C104" s="32">
        <v>1087</v>
      </c>
      <c r="D104" s="32">
        <v>2225</v>
      </c>
      <c r="E104" s="25">
        <v>48.853932584269657</v>
      </c>
    </row>
    <row r="105" spans="1:5">
      <c r="A105" s="10" t="s">
        <v>37</v>
      </c>
      <c r="B105" s="32">
        <v>3894</v>
      </c>
      <c r="C105" s="32">
        <v>3803</v>
      </c>
      <c r="D105" s="32">
        <v>7697</v>
      </c>
      <c r="E105" s="25">
        <v>49.408860595037027</v>
      </c>
    </row>
    <row r="106" spans="1:5">
      <c r="A106" s="10" t="s">
        <v>55</v>
      </c>
      <c r="B106" s="32">
        <v>3261</v>
      </c>
      <c r="C106" s="32">
        <v>1410</v>
      </c>
      <c r="D106" s="32">
        <v>4671</v>
      </c>
      <c r="E106" s="25">
        <v>30.186255619781633</v>
      </c>
    </row>
    <row r="107" spans="1:5">
      <c r="A107" s="10" t="s">
        <v>110</v>
      </c>
      <c r="B107" s="32">
        <v>761</v>
      </c>
      <c r="C107" s="32">
        <v>659</v>
      </c>
      <c r="D107" s="32">
        <v>1420</v>
      </c>
      <c r="E107" s="25">
        <v>46.408450704225352</v>
      </c>
    </row>
    <row r="108" spans="1:5">
      <c r="A108" s="10" t="s">
        <v>70</v>
      </c>
      <c r="B108" s="32">
        <v>1742</v>
      </c>
      <c r="C108" s="32">
        <v>1313</v>
      </c>
      <c r="D108" s="32">
        <v>3055</v>
      </c>
      <c r="E108" s="25">
        <v>42.978723404255319</v>
      </c>
    </row>
    <row r="109" spans="1:5" ht="15.75" thickBot="1">
      <c r="A109" s="30" t="s">
        <v>127</v>
      </c>
      <c r="B109" s="33">
        <v>326239</v>
      </c>
      <c r="C109" s="33">
        <v>317702</v>
      </c>
      <c r="D109" s="33">
        <v>643941</v>
      </c>
      <c r="E109" s="31">
        <v>49.337128712102505</v>
      </c>
    </row>
  </sheetData>
  <sortState ref="A2:E104">
    <sortCondition ref="A2:A104"/>
  </sortState>
  <mergeCells count="2">
    <mergeCell ref="B5:E5"/>
    <mergeCell ref="A5:A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workbookViewId="0"/>
  </sheetViews>
  <sheetFormatPr defaultRowHeight="15"/>
  <cols>
    <col min="1" max="1" width="22.42578125" style="10" bestFit="1" customWidth="1"/>
    <col min="2" max="3" width="38.5703125" style="10" bestFit="1" customWidth="1"/>
    <col min="4" max="4" width="19.140625" style="10" bestFit="1" customWidth="1"/>
  </cols>
  <sheetData>
    <row r="1" spans="1:4">
      <c r="A1" s="34" t="s">
        <v>158</v>
      </c>
    </row>
    <row r="2" spans="1:4">
      <c r="A2" s="34" t="s">
        <v>145</v>
      </c>
    </row>
    <row r="4" spans="1:4" ht="15.75" thickBot="1"/>
    <row r="5" spans="1:4">
      <c r="A5" s="35" t="s">
        <v>17</v>
      </c>
      <c r="B5" s="35" t="s">
        <v>138</v>
      </c>
      <c r="C5" s="35" t="s">
        <v>139</v>
      </c>
      <c r="D5" s="35" t="s">
        <v>140</v>
      </c>
    </row>
    <row r="6" spans="1:4">
      <c r="A6" s="10" t="s">
        <v>71</v>
      </c>
      <c r="B6" s="26">
        <v>35.536823425022185</v>
      </c>
      <c r="C6" s="26">
        <v>40.479360852197068</v>
      </c>
      <c r="D6" s="26">
        <v>4.9425374271748836</v>
      </c>
    </row>
    <row r="7" spans="1:4">
      <c r="A7" s="10" t="s">
        <v>112</v>
      </c>
      <c r="B7" s="26">
        <v>24.025974025974026</v>
      </c>
      <c r="C7" s="26">
        <v>32.330827067669169</v>
      </c>
      <c r="D7" s="26">
        <v>8.3048530416951429</v>
      </c>
    </row>
    <row r="8" spans="1:4">
      <c r="A8" s="10" t="s">
        <v>75</v>
      </c>
      <c r="B8" s="26">
        <v>27.256868730920193</v>
      </c>
      <c r="C8" s="26">
        <v>32.528818443804035</v>
      </c>
      <c r="D8" s="26">
        <v>5.271949712883842</v>
      </c>
    </row>
    <row r="9" spans="1:4">
      <c r="A9" s="10" t="s">
        <v>98</v>
      </c>
      <c r="B9" s="26">
        <v>37.85377358490566</v>
      </c>
      <c r="C9" s="26">
        <v>39.989914271306105</v>
      </c>
      <c r="D9" s="26">
        <v>2.1361406864004451</v>
      </c>
    </row>
    <row r="10" spans="1:4">
      <c r="A10" s="10" t="s">
        <v>34</v>
      </c>
      <c r="B10" s="26">
        <v>43.763077418316435</v>
      </c>
      <c r="C10" s="26">
        <v>56.890086711975627</v>
      </c>
      <c r="D10" s="26">
        <v>13.127009293659192</v>
      </c>
    </row>
    <row r="11" spans="1:4">
      <c r="A11" s="10" t="s">
        <v>26</v>
      </c>
      <c r="B11" s="26">
        <v>33.86108273748723</v>
      </c>
      <c r="C11" s="26">
        <v>42.749430124495881</v>
      </c>
      <c r="D11" s="26">
        <v>8.8883473870086505</v>
      </c>
    </row>
    <row r="12" spans="1:4">
      <c r="A12" s="10" t="s">
        <v>74</v>
      </c>
      <c r="B12" s="26">
        <v>34.873443149859376</v>
      </c>
      <c r="C12" s="26">
        <v>39.687393815834184</v>
      </c>
      <c r="D12" s="26">
        <v>4.8139506659748079</v>
      </c>
    </row>
    <row r="13" spans="1:4">
      <c r="A13" s="10" t="s">
        <v>62</v>
      </c>
      <c r="B13" s="26">
        <v>30.377008652657601</v>
      </c>
      <c r="C13" s="26">
        <v>36.960736791080947</v>
      </c>
      <c r="D13" s="26">
        <v>6.5837281384233464</v>
      </c>
    </row>
    <row r="14" spans="1:4">
      <c r="A14" s="10" t="s">
        <v>69</v>
      </c>
      <c r="B14" s="26">
        <v>31.932471264367816</v>
      </c>
      <c r="C14" s="26">
        <v>39.1553544494721</v>
      </c>
      <c r="D14" s="26">
        <v>7.2228831851042834</v>
      </c>
    </row>
    <row r="15" spans="1:4">
      <c r="A15" s="10" t="s">
        <v>101</v>
      </c>
      <c r="B15" s="26">
        <v>26.799758015728976</v>
      </c>
      <c r="C15" s="26">
        <v>33.210137275607181</v>
      </c>
      <c r="D15" s="26">
        <v>6.410379259878205</v>
      </c>
    </row>
    <row r="16" spans="1:4">
      <c r="A16" s="10" t="s">
        <v>109</v>
      </c>
      <c r="B16" s="26">
        <v>22.783505154639176</v>
      </c>
      <c r="C16" s="26">
        <v>27.816411682892905</v>
      </c>
      <c r="D16" s="26">
        <v>5.0329065282537293</v>
      </c>
    </row>
    <row r="17" spans="1:4">
      <c r="A17" s="10" t="s">
        <v>104</v>
      </c>
      <c r="B17" s="26">
        <v>26.497005988023954</v>
      </c>
      <c r="C17" s="26">
        <v>34.282325029655993</v>
      </c>
      <c r="D17" s="26">
        <v>7.7853190416320395</v>
      </c>
    </row>
    <row r="18" spans="1:4">
      <c r="A18" s="10" t="s">
        <v>103</v>
      </c>
      <c r="B18" s="26">
        <v>24.803991446899502</v>
      </c>
      <c r="C18" s="26">
        <v>29.917550058892818</v>
      </c>
      <c r="D18" s="26">
        <v>5.1135586119933158</v>
      </c>
    </row>
    <row r="19" spans="1:4">
      <c r="A19" s="10" t="s">
        <v>43</v>
      </c>
      <c r="B19" s="26">
        <v>27.81092244148692</v>
      </c>
      <c r="C19" s="26">
        <v>37.19353155972874</v>
      </c>
      <c r="D19" s="26">
        <v>9.3826091182418203</v>
      </c>
    </row>
    <row r="20" spans="1:4">
      <c r="A20" s="10" t="s">
        <v>85</v>
      </c>
      <c r="B20" s="26">
        <v>34.288692027097447</v>
      </c>
      <c r="C20" s="26">
        <v>41.08322324966975</v>
      </c>
      <c r="D20" s="26">
        <v>6.7945312225723029</v>
      </c>
    </row>
    <row r="21" spans="1:4">
      <c r="A21" s="10" t="s">
        <v>94</v>
      </c>
      <c r="B21" s="26">
        <v>27.921009325287987</v>
      </c>
      <c r="C21" s="26">
        <v>30.432737535277514</v>
      </c>
      <c r="D21" s="26">
        <v>2.5117282099895277</v>
      </c>
    </row>
    <row r="22" spans="1:4">
      <c r="A22" s="10" t="s">
        <v>60</v>
      </c>
      <c r="B22" s="26">
        <v>31.090962269669493</v>
      </c>
      <c r="C22" s="26">
        <v>40.154068367838228</v>
      </c>
      <c r="D22" s="26">
        <v>9.0631060981687348</v>
      </c>
    </row>
    <row r="23" spans="1:4">
      <c r="A23" s="10" t="s">
        <v>82</v>
      </c>
      <c r="B23" s="26">
        <v>29.145211122554066</v>
      </c>
      <c r="C23" s="26">
        <v>34.180908711963319</v>
      </c>
      <c r="D23" s="26">
        <v>5.0356975894092528</v>
      </c>
    </row>
    <row r="24" spans="1:4">
      <c r="A24" s="10" t="s">
        <v>38</v>
      </c>
      <c r="B24" s="26">
        <v>36.483064260842042</v>
      </c>
      <c r="C24" s="26">
        <v>45.919081618367635</v>
      </c>
      <c r="D24" s="26">
        <v>9.4360173575255928</v>
      </c>
    </row>
    <row r="25" spans="1:4">
      <c r="A25" s="10" t="s">
        <v>21</v>
      </c>
      <c r="B25" s="26">
        <v>43.966263961705039</v>
      </c>
      <c r="C25" s="26">
        <v>52.313192205243233</v>
      </c>
      <c r="D25" s="26">
        <v>8.3469282435381942</v>
      </c>
    </row>
    <row r="26" spans="1:4">
      <c r="A26" s="10" t="s">
        <v>57</v>
      </c>
      <c r="B26" s="26">
        <v>30.953724604966137</v>
      </c>
      <c r="C26" s="26">
        <v>40.961709706144255</v>
      </c>
      <c r="D26" s="26">
        <v>10.007985101178118</v>
      </c>
    </row>
    <row r="27" spans="1:4">
      <c r="A27" s="10" t="s">
        <v>22</v>
      </c>
      <c r="B27" s="26">
        <v>34.279324849582025</v>
      </c>
      <c r="C27" s="26">
        <v>41.617210682492583</v>
      </c>
      <c r="D27" s="26">
        <v>7.3378858329105583</v>
      </c>
    </row>
    <row r="28" spans="1:4">
      <c r="A28" s="10" t="s">
        <v>45</v>
      </c>
      <c r="B28" s="26">
        <v>41.173163418290855</v>
      </c>
      <c r="C28" s="26">
        <v>48.435852372583483</v>
      </c>
      <c r="D28" s="26">
        <v>7.2626889542926278</v>
      </c>
    </row>
    <row r="29" spans="1:4">
      <c r="A29" s="10" t="s">
        <v>106</v>
      </c>
      <c r="B29" s="26">
        <v>25.895316804407713</v>
      </c>
      <c r="C29" s="26">
        <v>33.936651583710407</v>
      </c>
      <c r="D29" s="26">
        <v>8.0413347793026944</v>
      </c>
    </row>
    <row r="30" spans="1:4">
      <c r="A30" s="10" t="s">
        <v>81</v>
      </c>
      <c r="B30" s="26">
        <v>25.882352941176475</v>
      </c>
      <c r="C30" s="26">
        <v>30.184804928131413</v>
      </c>
      <c r="D30" s="26">
        <v>4.3024519869549387</v>
      </c>
    </row>
    <row r="31" spans="1:4">
      <c r="A31" s="10" t="s">
        <v>20</v>
      </c>
      <c r="B31" s="26">
        <v>46.702074688796678</v>
      </c>
      <c r="C31" s="26">
        <v>56.136999197054017</v>
      </c>
      <c r="D31" s="26">
        <v>9.434924508257339</v>
      </c>
    </row>
    <row r="32" spans="1:4">
      <c r="A32" s="10" t="s">
        <v>72</v>
      </c>
      <c r="B32" s="26">
        <v>28.986824170831436</v>
      </c>
      <c r="C32" s="26">
        <v>34.904714142427281</v>
      </c>
      <c r="D32" s="26">
        <v>5.9178899715958444</v>
      </c>
    </row>
    <row r="33" spans="1:4">
      <c r="A33" s="10" t="s">
        <v>33</v>
      </c>
      <c r="B33" s="26">
        <v>39.675648065381175</v>
      </c>
      <c r="C33" s="26">
        <v>49.117930075911467</v>
      </c>
      <c r="D33" s="26">
        <v>9.4422820105302918</v>
      </c>
    </row>
    <row r="34" spans="1:4">
      <c r="A34" s="10" t="s">
        <v>83</v>
      </c>
      <c r="B34" s="26">
        <v>27.760252365930597</v>
      </c>
      <c r="C34" s="26">
        <v>30.755864465682016</v>
      </c>
      <c r="D34" s="26">
        <v>2.9956120997514191</v>
      </c>
    </row>
    <row r="35" spans="1:4">
      <c r="A35" s="10" t="s">
        <v>115</v>
      </c>
      <c r="B35" s="26">
        <v>27.964205816554809</v>
      </c>
      <c r="C35" s="26">
        <v>31.847133757961782</v>
      </c>
      <c r="D35" s="26">
        <v>3.8829279414069724</v>
      </c>
    </row>
    <row r="36" spans="1:4">
      <c r="A36" s="10" t="s">
        <v>92</v>
      </c>
      <c r="B36" s="26">
        <v>26.172979084228377</v>
      </c>
      <c r="C36" s="26">
        <v>31.388888888888889</v>
      </c>
      <c r="D36" s="26">
        <v>5.2159098046605123</v>
      </c>
    </row>
    <row r="37" spans="1:4">
      <c r="A37" s="10" t="s">
        <v>52</v>
      </c>
      <c r="B37" s="26">
        <v>29.04</v>
      </c>
      <c r="C37" s="26">
        <v>38.150167785234899</v>
      </c>
      <c r="D37" s="26">
        <v>9.1101677852348999</v>
      </c>
    </row>
    <row r="38" spans="1:4">
      <c r="A38" s="10" t="s">
        <v>86</v>
      </c>
      <c r="B38" s="26">
        <v>24.932831810854381</v>
      </c>
      <c r="C38" s="26">
        <v>30.99778270509978</v>
      </c>
      <c r="D38" s="26">
        <v>6.0649508942453991</v>
      </c>
    </row>
    <row r="39" spans="1:4">
      <c r="A39" s="10" t="s">
        <v>105</v>
      </c>
      <c r="B39" s="26">
        <v>16.808018504240554</v>
      </c>
      <c r="C39" s="26">
        <v>25.889570552147241</v>
      </c>
      <c r="D39" s="26">
        <v>9.0815520479066869</v>
      </c>
    </row>
    <row r="40" spans="1:4">
      <c r="A40" s="10" t="s">
        <v>50</v>
      </c>
      <c r="B40" s="26">
        <v>37.339743589743591</v>
      </c>
      <c r="C40" s="26">
        <v>43.762376237623762</v>
      </c>
      <c r="D40" s="26">
        <v>6.422632647880171</v>
      </c>
    </row>
    <row r="41" spans="1:4">
      <c r="A41" s="10" t="s">
        <v>117</v>
      </c>
      <c r="B41" s="26">
        <v>22.886133032694474</v>
      </c>
      <c r="C41" s="26">
        <v>23.805309734513276</v>
      </c>
      <c r="D41" s="26">
        <v>0.9191767018188024</v>
      </c>
    </row>
    <row r="42" spans="1:4">
      <c r="A42" s="10" t="s">
        <v>51</v>
      </c>
      <c r="B42" s="26">
        <v>31.744791666666668</v>
      </c>
      <c r="C42" s="26">
        <v>39.487596583977222</v>
      </c>
      <c r="D42" s="26">
        <v>7.7428049173105542</v>
      </c>
    </row>
    <row r="43" spans="1:4">
      <c r="A43" s="10" t="s">
        <v>107</v>
      </c>
      <c r="B43" s="26">
        <v>27.247191011235955</v>
      </c>
      <c r="C43" s="26">
        <v>32.86852589641434</v>
      </c>
      <c r="D43" s="26">
        <v>5.6213348851783849</v>
      </c>
    </row>
    <row r="44" spans="1:4">
      <c r="A44" s="10" t="s">
        <v>56</v>
      </c>
      <c r="B44" s="26">
        <v>25.090579710144929</v>
      </c>
      <c r="C44" s="26">
        <v>30.231560891938251</v>
      </c>
      <c r="D44" s="26">
        <v>5.1409811817933218</v>
      </c>
    </row>
    <row r="45" spans="1:4">
      <c r="A45" s="10" t="s">
        <v>25</v>
      </c>
      <c r="B45" s="26">
        <v>44.889388826396697</v>
      </c>
      <c r="C45" s="26">
        <v>55.181559835806759</v>
      </c>
      <c r="D45" s="26">
        <v>10.292171009410062</v>
      </c>
    </row>
    <row r="46" spans="1:4">
      <c r="A46" s="10" t="s">
        <v>36</v>
      </c>
      <c r="B46" s="26">
        <v>31.271212588707186</v>
      </c>
      <c r="C46" s="26">
        <v>39.03628792385485</v>
      </c>
      <c r="D46" s="26">
        <v>7.7650753351476638</v>
      </c>
    </row>
    <row r="47" spans="1:4">
      <c r="A47" s="10" t="s">
        <v>28</v>
      </c>
      <c r="B47" s="26">
        <v>26.150346396442973</v>
      </c>
      <c r="C47" s="26">
        <v>33.872316699191522</v>
      </c>
      <c r="D47" s="26">
        <v>7.7219703027485487</v>
      </c>
    </row>
    <row r="48" spans="1:4">
      <c r="A48" s="10" t="s">
        <v>32</v>
      </c>
      <c r="B48" s="26">
        <v>29.612462984421267</v>
      </c>
      <c r="C48" s="26">
        <v>38.697041542109062</v>
      </c>
      <c r="D48" s="26">
        <v>9.0845785576877951</v>
      </c>
    </row>
    <row r="49" spans="1:4">
      <c r="A49" s="10" t="s">
        <v>42</v>
      </c>
      <c r="B49" s="26">
        <v>34.112519809825677</v>
      </c>
      <c r="C49" s="26">
        <v>39.980544747081716</v>
      </c>
      <c r="D49" s="26">
        <v>5.8680249372560382</v>
      </c>
    </row>
    <row r="50" spans="1:4">
      <c r="A50" s="10" t="s">
        <v>116</v>
      </c>
      <c r="B50" s="26">
        <v>25.425425425425423</v>
      </c>
      <c r="C50" s="26">
        <v>31.973898858075039</v>
      </c>
      <c r="D50" s="26">
        <v>6.5484734326496152</v>
      </c>
    </row>
    <row r="51" spans="1:4">
      <c r="A51" s="10" t="s">
        <v>79</v>
      </c>
      <c r="B51" s="26">
        <v>28.427507665352607</v>
      </c>
      <c r="C51" s="26">
        <v>35.598338995847492</v>
      </c>
      <c r="D51" s="26">
        <v>7.1708313304948845</v>
      </c>
    </row>
    <row r="52" spans="1:4">
      <c r="A52" s="10" t="s">
        <v>61</v>
      </c>
      <c r="B52" s="26">
        <v>41.782370035518248</v>
      </c>
      <c r="C52" s="26">
        <v>54.919023446942226</v>
      </c>
      <c r="D52" s="26">
        <v>13.136653411423978</v>
      </c>
    </row>
    <row r="53" spans="1:4">
      <c r="A53" s="10" t="s">
        <v>93</v>
      </c>
      <c r="B53" s="26">
        <v>21.970187945560596</v>
      </c>
      <c r="C53" s="26">
        <v>30.324074074074076</v>
      </c>
      <c r="D53" s="26">
        <v>8.35388612851348</v>
      </c>
    </row>
    <row r="54" spans="1:4">
      <c r="A54" s="10" t="s">
        <v>90</v>
      </c>
      <c r="B54" s="26">
        <v>47.962226640159045</v>
      </c>
      <c r="C54" s="26">
        <v>53.173164097914785</v>
      </c>
      <c r="D54" s="26">
        <v>5.2109374577557404</v>
      </c>
    </row>
    <row r="55" spans="1:4">
      <c r="A55" s="10" t="s">
        <v>96</v>
      </c>
      <c r="B55" s="26">
        <v>29.318734793187346</v>
      </c>
      <c r="C55" s="26">
        <v>35.02686858817782</v>
      </c>
      <c r="D55" s="26">
        <v>5.7081337949904736</v>
      </c>
    </row>
    <row r="56" spans="1:4">
      <c r="A56" s="10" t="s">
        <v>76</v>
      </c>
      <c r="B56" s="26">
        <v>30.446927374301673</v>
      </c>
      <c r="C56" s="26">
        <v>44.193786982248525</v>
      </c>
      <c r="D56" s="26">
        <v>13.746859607946853</v>
      </c>
    </row>
    <row r="57" spans="1:4">
      <c r="A57" s="10" t="s">
        <v>68</v>
      </c>
      <c r="B57" s="26">
        <v>34.548944337811896</v>
      </c>
      <c r="C57" s="26">
        <v>43.075566009997054</v>
      </c>
      <c r="D57" s="26">
        <v>8.5266216721851578</v>
      </c>
    </row>
    <row r="58" spans="1:4">
      <c r="A58" s="10" t="s">
        <v>58</v>
      </c>
      <c r="B58" s="26">
        <v>33.588218634947609</v>
      </c>
      <c r="C58" s="26">
        <v>43.529411764705884</v>
      </c>
      <c r="D58" s="26">
        <v>9.9411931297582754</v>
      </c>
    </row>
    <row r="59" spans="1:4">
      <c r="A59" s="10" t="s">
        <v>19</v>
      </c>
      <c r="B59" s="26">
        <v>61.589766247974921</v>
      </c>
      <c r="C59" s="26">
        <v>72.709743397581519</v>
      </c>
      <c r="D59" s="26">
        <v>11.119977149606598</v>
      </c>
    </row>
    <row r="60" spans="1:4">
      <c r="A60" s="10" t="s">
        <v>29</v>
      </c>
      <c r="B60" s="26">
        <v>42.499665462331059</v>
      </c>
      <c r="C60" s="26">
        <v>54.172261653558408</v>
      </c>
      <c r="D60" s="26">
        <v>11.672596191227349</v>
      </c>
    </row>
    <row r="61" spans="1:4">
      <c r="A61" s="10" t="s">
        <v>87</v>
      </c>
      <c r="B61" s="26">
        <v>23.679727427597953</v>
      </c>
      <c r="C61" s="26">
        <v>29.345878136200714</v>
      </c>
      <c r="D61" s="26">
        <v>5.6661507086027605</v>
      </c>
    </row>
    <row r="62" spans="1:4">
      <c r="A62" s="10" t="s">
        <v>31</v>
      </c>
      <c r="B62" s="26">
        <v>35.243948325598893</v>
      </c>
      <c r="C62" s="26">
        <v>41.162584833284157</v>
      </c>
      <c r="D62" s="26">
        <v>5.9186365076852638</v>
      </c>
    </row>
    <row r="63" spans="1:4">
      <c r="A63" s="10" t="s">
        <v>53</v>
      </c>
      <c r="B63" s="26">
        <v>35.617860851505711</v>
      </c>
      <c r="C63" s="26">
        <v>44.075630252100837</v>
      </c>
      <c r="D63" s="26">
        <v>8.4577694005951258</v>
      </c>
    </row>
    <row r="64" spans="1:4">
      <c r="A64" s="10" t="s">
        <v>84</v>
      </c>
      <c r="B64" s="26">
        <v>26.231386025200461</v>
      </c>
      <c r="C64" s="26">
        <v>29.306585259485392</v>
      </c>
      <c r="D64" s="26">
        <v>3.0751992342849306</v>
      </c>
    </row>
    <row r="65" spans="1:4">
      <c r="A65" s="10" t="s">
        <v>39</v>
      </c>
      <c r="B65" s="26">
        <v>24.871547848426463</v>
      </c>
      <c r="C65" s="26">
        <v>32.85570998710417</v>
      </c>
      <c r="D65" s="26">
        <v>7.9841621386777071</v>
      </c>
    </row>
    <row r="66" spans="1:4">
      <c r="A66" s="10" t="s">
        <v>48</v>
      </c>
      <c r="B66" s="26">
        <v>39.198725244707489</v>
      </c>
      <c r="C66" s="26">
        <v>46.196557468073287</v>
      </c>
      <c r="D66" s="26">
        <v>6.9978322233657977</v>
      </c>
    </row>
    <row r="67" spans="1:4">
      <c r="A67" s="10" t="s">
        <v>41</v>
      </c>
      <c r="B67" s="26">
        <v>42.385693215339231</v>
      </c>
      <c r="C67" s="26">
        <v>48.66501086619062</v>
      </c>
      <c r="D67" s="26">
        <v>6.2793176508513895</v>
      </c>
    </row>
    <row r="68" spans="1:4">
      <c r="A68" s="10" t="s">
        <v>108</v>
      </c>
      <c r="B68" s="26">
        <v>21.477079796264857</v>
      </c>
      <c r="C68" s="26">
        <v>23.651452282157674</v>
      </c>
      <c r="D68" s="26">
        <v>2.1743724858928175</v>
      </c>
    </row>
    <row r="69" spans="1:4">
      <c r="A69" s="10" t="s">
        <v>63</v>
      </c>
      <c r="B69" s="26">
        <v>21.782841823056302</v>
      </c>
      <c r="C69" s="26">
        <v>29.342723004694836</v>
      </c>
      <c r="D69" s="26">
        <v>7.5598811816385343</v>
      </c>
    </row>
    <row r="70" spans="1:4">
      <c r="A70" s="10" t="s">
        <v>23</v>
      </c>
      <c r="B70" s="26">
        <v>39.229095430525334</v>
      </c>
      <c r="C70" s="26">
        <v>48.476821192052981</v>
      </c>
      <c r="D70" s="26">
        <v>9.2477257615276471</v>
      </c>
    </row>
    <row r="71" spans="1:4">
      <c r="A71" s="10" t="s">
        <v>102</v>
      </c>
      <c r="B71" s="26">
        <v>21.839080459770116</v>
      </c>
      <c r="C71" s="26">
        <v>27.32426303854875</v>
      </c>
      <c r="D71" s="26">
        <v>5.4851825787786339</v>
      </c>
    </row>
    <row r="72" spans="1:4">
      <c r="A72" s="10" t="s">
        <v>118</v>
      </c>
      <c r="B72" s="26">
        <v>24.924623115577891</v>
      </c>
      <c r="C72" s="26">
        <v>24.844720496894411</v>
      </c>
      <c r="D72" s="26">
        <v>-7.9902618683480142E-2</v>
      </c>
    </row>
    <row r="73" spans="1:4">
      <c r="A73" s="10" t="s">
        <v>54</v>
      </c>
      <c r="B73" s="26">
        <v>33.222165212929703</v>
      </c>
      <c r="C73" s="26">
        <v>38.790717479242069</v>
      </c>
      <c r="D73" s="26">
        <v>5.5685522663123663</v>
      </c>
    </row>
    <row r="74" spans="1:4">
      <c r="A74" s="10" t="s">
        <v>78</v>
      </c>
      <c r="B74" s="26">
        <v>21.796071094480823</v>
      </c>
      <c r="C74" s="26">
        <v>25.745156482861404</v>
      </c>
      <c r="D74" s="26">
        <v>3.9490853883805812</v>
      </c>
    </row>
    <row r="75" spans="1:4">
      <c r="A75" s="10" t="s">
        <v>73</v>
      </c>
      <c r="B75" s="26">
        <v>26.989079563182528</v>
      </c>
      <c r="C75" s="26">
        <v>31.469002695417792</v>
      </c>
      <c r="D75" s="26">
        <v>4.4799231322352639</v>
      </c>
    </row>
    <row r="76" spans="1:4">
      <c r="A76" s="10" t="s">
        <v>113</v>
      </c>
      <c r="B76" s="26">
        <v>32.981783317353788</v>
      </c>
      <c r="C76" s="26">
        <v>41.736481340441742</v>
      </c>
      <c r="D76" s="26">
        <v>8.7546980230879541</v>
      </c>
    </row>
    <row r="77" spans="1:4">
      <c r="A77" s="10" t="s">
        <v>64</v>
      </c>
      <c r="B77" s="26">
        <v>38.745498199279709</v>
      </c>
      <c r="C77" s="26">
        <v>48.258706467661696</v>
      </c>
      <c r="D77" s="26">
        <v>9.5132082683819874</v>
      </c>
    </row>
    <row r="78" spans="1:4">
      <c r="A78" s="10" t="s">
        <v>40</v>
      </c>
      <c r="B78" s="26">
        <v>33.345907204828364</v>
      </c>
      <c r="C78" s="26">
        <v>42.588663231282212</v>
      </c>
      <c r="D78" s="26">
        <v>9.2427560264538471</v>
      </c>
    </row>
    <row r="79" spans="1:4">
      <c r="A79" s="10" t="s">
        <v>66</v>
      </c>
      <c r="B79" s="26">
        <v>25.055714740528494</v>
      </c>
      <c r="C79" s="26">
        <v>30.896096756459595</v>
      </c>
      <c r="D79" s="26">
        <v>5.8403820159311017</v>
      </c>
    </row>
    <row r="80" spans="1:4">
      <c r="A80" s="10" t="s">
        <v>46</v>
      </c>
      <c r="B80" s="26">
        <v>35.351329892814611</v>
      </c>
      <c r="C80" s="26">
        <v>44.144620811287474</v>
      </c>
      <c r="D80" s="26">
        <v>8.7932909184728629</v>
      </c>
    </row>
    <row r="81" spans="1:4">
      <c r="A81" s="10" t="s">
        <v>120</v>
      </c>
      <c r="B81" s="26">
        <v>20.505200594353639</v>
      </c>
      <c r="C81" s="26">
        <v>30.104166666666664</v>
      </c>
      <c r="D81" s="26">
        <v>9.5989660723130257</v>
      </c>
    </row>
    <row r="82" spans="1:4">
      <c r="A82" s="10" t="s">
        <v>65</v>
      </c>
      <c r="B82" s="26">
        <v>42.23780682180427</v>
      </c>
      <c r="C82" s="26">
        <v>51.210979547900969</v>
      </c>
      <c r="D82" s="26">
        <v>8.9731727260966991</v>
      </c>
    </row>
    <row r="83" spans="1:4">
      <c r="A83" s="10" t="s">
        <v>24</v>
      </c>
      <c r="B83" s="26">
        <v>28.134070490670354</v>
      </c>
      <c r="C83" s="26">
        <v>38.332219995546652</v>
      </c>
      <c r="D83" s="26">
        <v>10.198149504876298</v>
      </c>
    </row>
    <row r="84" spans="1:4">
      <c r="A84" s="10" t="s">
        <v>49</v>
      </c>
      <c r="B84" s="26">
        <v>28.976301001710237</v>
      </c>
      <c r="C84" s="26">
        <v>32.709359605911331</v>
      </c>
      <c r="D84" s="26">
        <v>3.7330586042010943</v>
      </c>
    </row>
    <row r="85" spans="1:4">
      <c r="A85" s="10" t="s">
        <v>95</v>
      </c>
      <c r="B85" s="26">
        <v>34.001336005344022</v>
      </c>
      <c r="C85" s="26">
        <v>37.340274491244671</v>
      </c>
      <c r="D85" s="26">
        <v>3.3389384859006483</v>
      </c>
    </row>
    <row r="86" spans="1:4">
      <c r="A86" s="10" t="s">
        <v>27</v>
      </c>
      <c r="B86" s="26">
        <v>33.826496301277743</v>
      </c>
      <c r="C86" s="26">
        <v>43.191603875134554</v>
      </c>
      <c r="D86" s="26">
        <v>9.365107573856811</v>
      </c>
    </row>
    <row r="87" spans="1:4">
      <c r="A87" s="10" t="s">
        <v>59</v>
      </c>
      <c r="B87" s="26">
        <v>44.611663531308785</v>
      </c>
      <c r="C87" s="26">
        <v>48.304691128657687</v>
      </c>
      <c r="D87" s="26">
        <v>3.6930275973489017</v>
      </c>
    </row>
    <row r="88" spans="1:4">
      <c r="A88" s="10" t="s">
        <v>99</v>
      </c>
      <c r="B88" s="26">
        <v>32.005141388174806</v>
      </c>
      <c r="C88" s="26">
        <v>34.348046676813802</v>
      </c>
      <c r="D88" s="26">
        <v>2.3429052886389954</v>
      </c>
    </row>
    <row r="89" spans="1:4">
      <c r="A89" s="10" t="s">
        <v>44</v>
      </c>
      <c r="B89" s="26">
        <v>34.412304866850327</v>
      </c>
      <c r="C89" s="26">
        <v>42.767185586846246</v>
      </c>
      <c r="D89" s="26">
        <v>8.3548807199959185</v>
      </c>
    </row>
    <row r="90" spans="1:4">
      <c r="A90" s="10" t="s">
        <v>47</v>
      </c>
      <c r="B90" s="26">
        <v>37.311850752596989</v>
      </c>
      <c r="C90" s="26">
        <v>42.993344126641482</v>
      </c>
      <c r="D90" s="26">
        <v>5.6814933740444928</v>
      </c>
    </row>
    <row r="91" spans="1:4">
      <c r="A91" s="10" t="s">
        <v>30</v>
      </c>
      <c r="B91" s="26">
        <v>52.398972834166777</v>
      </c>
      <c r="C91" s="26">
        <v>65.081376084202319</v>
      </c>
      <c r="D91" s="26">
        <v>12.682403250035541</v>
      </c>
    </row>
    <row r="92" spans="1:4">
      <c r="A92" s="10" t="s">
        <v>89</v>
      </c>
      <c r="B92" s="26">
        <v>21.915393654524092</v>
      </c>
      <c r="C92" s="26">
        <v>33.076574535568639</v>
      </c>
      <c r="D92" s="26">
        <v>11.161180881044547</v>
      </c>
    </row>
    <row r="93" spans="1:4">
      <c r="A93" s="10" t="s">
        <v>67</v>
      </c>
      <c r="B93" s="26">
        <v>40.493319630010276</v>
      </c>
      <c r="C93" s="26">
        <v>47.357782269708345</v>
      </c>
      <c r="D93" s="26">
        <v>6.8644626396980684</v>
      </c>
    </row>
    <row r="94" spans="1:4">
      <c r="A94" s="10" t="s">
        <v>97</v>
      </c>
      <c r="B94" s="26">
        <v>23.292127521145087</v>
      </c>
      <c r="C94" s="26">
        <v>24.149827501232135</v>
      </c>
      <c r="D94" s="26">
        <v>0.85769998008704817</v>
      </c>
    </row>
    <row r="95" spans="1:4">
      <c r="A95" s="10" t="s">
        <v>77</v>
      </c>
      <c r="B95" s="26">
        <v>32.779906343124729</v>
      </c>
      <c r="C95" s="26">
        <v>37.152391546162399</v>
      </c>
      <c r="D95" s="26">
        <v>4.3724852030376695</v>
      </c>
    </row>
    <row r="96" spans="1:4">
      <c r="A96" s="10" t="s">
        <v>91</v>
      </c>
      <c r="B96" s="26">
        <v>38.301559792027732</v>
      </c>
      <c r="C96" s="26">
        <v>49.169741697416974</v>
      </c>
      <c r="D96" s="26">
        <v>10.868181905389243</v>
      </c>
    </row>
    <row r="97" spans="1:4">
      <c r="A97" s="10" t="s">
        <v>111</v>
      </c>
      <c r="B97" s="26">
        <v>22.469635627530366</v>
      </c>
      <c r="C97" s="26">
        <v>27.912087912087912</v>
      </c>
      <c r="D97" s="26">
        <v>5.4424522845575467</v>
      </c>
    </row>
    <row r="98" spans="1:4">
      <c r="A98" s="10" t="s">
        <v>119</v>
      </c>
      <c r="B98" s="26">
        <v>16.121212121212121</v>
      </c>
      <c r="C98" s="26">
        <v>21.764141898370088</v>
      </c>
      <c r="D98" s="26">
        <v>5.642929777157967</v>
      </c>
    </row>
    <row r="99" spans="1:4">
      <c r="A99" s="10" t="s">
        <v>100</v>
      </c>
      <c r="B99" s="26">
        <v>25.931445603576751</v>
      </c>
      <c r="C99" s="26">
        <v>31.708595387840671</v>
      </c>
      <c r="D99" s="26">
        <v>5.7771497842639192</v>
      </c>
    </row>
    <row r="100" spans="1:4">
      <c r="A100" s="10" t="s">
        <v>114</v>
      </c>
      <c r="B100" s="26">
        <v>28.523862375138737</v>
      </c>
      <c r="C100" s="26">
        <v>36.871069182389938</v>
      </c>
      <c r="D100" s="26">
        <v>8.3472068072512009</v>
      </c>
    </row>
    <row r="101" spans="1:4">
      <c r="A101" s="10" t="s">
        <v>35</v>
      </c>
      <c r="B101" s="26">
        <v>44.046961325966848</v>
      </c>
      <c r="C101" s="26">
        <v>54.391931511668815</v>
      </c>
      <c r="D101" s="26">
        <v>10.344970185701968</v>
      </c>
    </row>
    <row r="102" spans="1:4">
      <c r="A102" s="10" t="s">
        <v>80</v>
      </c>
      <c r="B102" s="26">
        <v>25.505443234836704</v>
      </c>
      <c r="C102" s="26">
        <v>34.146341463414636</v>
      </c>
      <c r="D102" s="26">
        <v>8.6408982285779317</v>
      </c>
    </row>
    <row r="103" spans="1:4">
      <c r="A103" s="10" t="s">
        <v>88</v>
      </c>
      <c r="B103" s="26">
        <v>37.738619676945667</v>
      </c>
      <c r="C103" s="26">
        <v>48.853932584269657</v>
      </c>
      <c r="D103" s="26">
        <v>11.11531290732399</v>
      </c>
    </row>
    <row r="104" spans="1:4">
      <c r="A104" s="10" t="s">
        <v>37</v>
      </c>
      <c r="B104" s="26">
        <v>38.971865230982985</v>
      </c>
      <c r="C104" s="26">
        <v>49.408860595037027</v>
      </c>
      <c r="D104" s="26">
        <v>10.436995364054042</v>
      </c>
    </row>
    <row r="105" spans="1:4">
      <c r="A105" s="10" t="s">
        <v>55</v>
      </c>
      <c r="B105" s="26">
        <v>21.813855103120041</v>
      </c>
      <c r="C105" s="26">
        <v>30.186255619781633</v>
      </c>
      <c r="D105" s="26">
        <v>8.3724005166615925</v>
      </c>
    </row>
    <row r="106" spans="1:4">
      <c r="A106" s="10" t="s">
        <v>110</v>
      </c>
      <c r="B106" s="26">
        <v>31.67293233082707</v>
      </c>
      <c r="C106" s="26">
        <v>46.408450704225352</v>
      </c>
      <c r="D106" s="26">
        <v>14.735518373398282</v>
      </c>
    </row>
    <row r="107" spans="1:4">
      <c r="A107" s="10" t="s">
        <v>70</v>
      </c>
      <c r="B107" s="26">
        <v>36.884584342211461</v>
      </c>
      <c r="C107" s="26">
        <v>42.978723404255319</v>
      </c>
      <c r="D107" s="26">
        <v>6.0941390620438582</v>
      </c>
    </row>
    <row r="108" spans="1:4" ht="15.75" thickBot="1">
      <c r="A108" s="30" t="s">
        <v>127</v>
      </c>
      <c r="B108" s="36">
        <v>40.232417883763731</v>
      </c>
      <c r="C108" s="36">
        <v>49.337128712102505</v>
      </c>
      <c r="D108" s="36">
        <v>9.1047108283387743</v>
      </c>
    </row>
  </sheetData>
  <sortState ref="A2:G104">
    <sortCondition ref="A2:A10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workbookViewId="0"/>
  </sheetViews>
  <sheetFormatPr defaultRowHeight="15"/>
  <cols>
    <col min="1" max="1" width="19.42578125" style="12" bestFit="1" customWidth="1"/>
    <col min="2" max="2" width="19" style="14" bestFit="1" customWidth="1"/>
    <col min="3" max="4" width="9.140625" style="10"/>
  </cols>
  <sheetData>
    <row r="1" spans="1:2">
      <c r="A1" s="37" t="s">
        <v>141</v>
      </c>
    </row>
    <row r="2" spans="1:2">
      <c r="A2" s="37" t="s">
        <v>145</v>
      </c>
    </row>
    <row r="4" spans="1:2" ht="15.75" thickBot="1"/>
    <row r="5" spans="1:2">
      <c r="A5" s="38" t="s">
        <v>17</v>
      </c>
      <c r="B5" s="38" t="s">
        <v>143</v>
      </c>
    </row>
    <row r="6" spans="1:2">
      <c r="A6" s="12" t="s">
        <v>71</v>
      </c>
      <c r="B6" s="13">
        <v>3004</v>
      </c>
    </row>
    <row r="7" spans="1:2">
      <c r="A7" s="12" t="s">
        <v>112</v>
      </c>
      <c r="B7" s="13">
        <v>1330</v>
      </c>
    </row>
    <row r="8" spans="1:2">
      <c r="A8" s="12" t="s">
        <v>75</v>
      </c>
      <c r="B8" s="13">
        <v>2776</v>
      </c>
    </row>
    <row r="9" spans="1:2">
      <c r="A9" s="12" t="s">
        <v>98</v>
      </c>
      <c r="B9" s="13">
        <v>1983</v>
      </c>
    </row>
    <row r="10" spans="1:2">
      <c r="A10" s="12" t="s">
        <v>34</v>
      </c>
      <c r="B10" s="13">
        <v>8534</v>
      </c>
    </row>
    <row r="11" spans="1:2">
      <c r="A11" s="12" t="s">
        <v>26</v>
      </c>
      <c r="B11" s="13">
        <v>11406</v>
      </c>
    </row>
    <row r="12" spans="1:2">
      <c r="A12" s="12" t="s">
        <v>74</v>
      </c>
      <c r="B12" s="13">
        <v>2943</v>
      </c>
    </row>
    <row r="13" spans="1:2">
      <c r="A13" s="12" t="s">
        <v>62</v>
      </c>
      <c r="B13" s="13">
        <v>4126</v>
      </c>
    </row>
    <row r="14" spans="1:2">
      <c r="A14" s="12" t="s">
        <v>69</v>
      </c>
      <c r="B14" s="13">
        <v>3315</v>
      </c>
    </row>
    <row r="15" spans="1:2">
      <c r="A15" s="12" t="s">
        <v>101</v>
      </c>
      <c r="B15" s="13">
        <v>1894</v>
      </c>
    </row>
    <row r="16" spans="1:2">
      <c r="A16" s="12" t="s">
        <v>109</v>
      </c>
      <c r="B16" s="13">
        <v>1438</v>
      </c>
    </row>
    <row r="17" spans="1:2">
      <c r="A17" s="12" t="s">
        <v>104</v>
      </c>
      <c r="B17" s="13">
        <v>1686</v>
      </c>
    </row>
    <row r="18" spans="1:2">
      <c r="A18" s="12" t="s">
        <v>103</v>
      </c>
      <c r="B18" s="13">
        <v>1698</v>
      </c>
    </row>
    <row r="19" spans="1:2">
      <c r="A19" s="12" t="s">
        <v>43</v>
      </c>
      <c r="B19" s="13">
        <v>5751</v>
      </c>
    </row>
    <row r="20" spans="1:2">
      <c r="A20" s="12" t="s">
        <v>85</v>
      </c>
      <c r="B20" s="13">
        <v>2271</v>
      </c>
    </row>
    <row r="21" spans="1:2">
      <c r="A21" s="12" t="s">
        <v>94</v>
      </c>
      <c r="B21" s="13">
        <v>2126</v>
      </c>
    </row>
    <row r="22" spans="1:2">
      <c r="A22" s="12" t="s">
        <v>60</v>
      </c>
      <c r="B22" s="13">
        <v>4154</v>
      </c>
    </row>
    <row r="23" spans="1:2">
      <c r="A23" s="12" t="s">
        <v>82</v>
      </c>
      <c r="B23" s="13">
        <v>2399</v>
      </c>
    </row>
    <row r="24" spans="1:2">
      <c r="A24" s="12" t="s">
        <v>38</v>
      </c>
      <c r="B24" s="13">
        <v>7143</v>
      </c>
    </row>
    <row r="25" spans="1:2">
      <c r="A25" s="12" t="s">
        <v>21</v>
      </c>
      <c r="B25" s="13">
        <v>28532</v>
      </c>
    </row>
    <row r="26" spans="1:2">
      <c r="A26" s="12" t="s">
        <v>57</v>
      </c>
      <c r="B26" s="13">
        <v>4492</v>
      </c>
    </row>
    <row r="27" spans="1:2">
      <c r="A27" s="12" t="s">
        <v>22</v>
      </c>
      <c r="B27" s="13">
        <v>21568</v>
      </c>
    </row>
    <row r="28" spans="1:2">
      <c r="A28" s="12" t="s">
        <v>45</v>
      </c>
      <c r="B28" s="13">
        <v>5690</v>
      </c>
    </row>
    <row r="29" spans="1:2">
      <c r="A29" s="12" t="s">
        <v>106</v>
      </c>
      <c r="B29" s="13">
        <v>1547</v>
      </c>
    </row>
    <row r="30" spans="1:2">
      <c r="A30" s="12" t="s">
        <v>81</v>
      </c>
      <c r="B30" s="13">
        <v>2435</v>
      </c>
    </row>
    <row r="31" spans="1:2">
      <c r="A31" s="12" t="s">
        <v>20</v>
      </c>
      <c r="B31" s="13">
        <v>36117</v>
      </c>
    </row>
    <row r="32" spans="1:2">
      <c r="A32" s="12" t="s">
        <v>72</v>
      </c>
      <c r="B32" s="13">
        <v>2991</v>
      </c>
    </row>
    <row r="33" spans="1:2">
      <c r="A33" s="12" t="s">
        <v>33</v>
      </c>
      <c r="B33" s="13">
        <v>9353</v>
      </c>
    </row>
    <row r="34" spans="1:2">
      <c r="A34" s="12" t="s">
        <v>83</v>
      </c>
      <c r="B34" s="13">
        <v>2302</v>
      </c>
    </row>
    <row r="35" spans="1:2">
      <c r="A35" s="12" t="s">
        <v>115</v>
      </c>
      <c r="B35" s="13">
        <v>1256</v>
      </c>
    </row>
    <row r="36" spans="1:2">
      <c r="A36" s="12" t="s">
        <v>92</v>
      </c>
      <c r="B36" s="13">
        <v>2160</v>
      </c>
    </row>
    <row r="37" spans="1:2">
      <c r="A37" s="12" t="s">
        <v>52</v>
      </c>
      <c r="B37" s="13">
        <v>4768</v>
      </c>
    </row>
    <row r="38" spans="1:2">
      <c r="A38" s="12" t="s">
        <v>86</v>
      </c>
      <c r="B38" s="13">
        <v>2255</v>
      </c>
    </row>
    <row r="39" spans="1:2">
      <c r="A39" s="12" t="s">
        <v>105</v>
      </c>
      <c r="B39" s="13">
        <v>1630</v>
      </c>
    </row>
    <row r="40" spans="1:2">
      <c r="A40" s="12" t="s">
        <v>50</v>
      </c>
      <c r="B40" s="13">
        <v>5050</v>
      </c>
    </row>
    <row r="41" spans="1:2">
      <c r="A41" s="12" t="s">
        <v>117</v>
      </c>
      <c r="B41" s="13">
        <v>1130</v>
      </c>
    </row>
    <row r="42" spans="1:2">
      <c r="A42" s="12" t="s">
        <v>51</v>
      </c>
      <c r="B42" s="13">
        <v>4918</v>
      </c>
    </row>
    <row r="43" spans="1:2">
      <c r="A43" s="12" t="s">
        <v>107</v>
      </c>
      <c r="B43" s="13">
        <v>1506</v>
      </c>
    </row>
    <row r="44" spans="1:2">
      <c r="A44" s="12" t="s">
        <v>56</v>
      </c>
      <c r="B44" s="13">
        <v>4664</v>
      </c>
    </row>
    <row r="45" spans="1:2">
      <c r="A45" s="12" t="s">
        <v>25</v>
      </c>
      <c r="B45" s="13">
        <v>15835</v>
      </c>
    </row>
    <row r="46" spans="1:2">
      <c r="A46" s="12" t="s">
        <v>36</v>
      </c>
      <c r="B46" s="13">
        <v>8405</v>
      </c>
    </row>
    <row r="47" spans="1:2">
      <c r="A47" s="12" t="s">
        <v>28</v>
      </c>
      <c r="B47" s="13">
        <v>10761</v>
      </c>
    </row>
    <row r="48" spans="1:2">
      <c r="A48" s="12" t="s">
        <v>32</v>
      </c>
      <c r="B48" s="13">
        <v>9701</v>
      </c>
    </row>
    <row r="49" spans="1:2">
      <c r="A49" s="12" t="s">
        <v>42</v>
      </c>
      <c r="B49" s="13">
        <v>6168</v>
      </c>
    </row>
    <row r="50" spans="1:2">
      <c r="A50" s="12" t="s">
        <v>116</v>
      </c>
      <c r="B50" s="13">
        <v>1226</v>
      </c>
    </row>
    <row r="51" spans="1:2">
      <c r="A51" s="12" t="s">
        <v>79</v>
      </c>
      <c r="B51" s="13">
        <v>2649</v>
      </c>
    </row>
    <row r="52" spans="1:2">
      <c r="A52" s="12" t="s">
        <v>61</v>
      </c>
      <c r="B52" s="13">
        <v>4137</v>
      </c>
    </row>
    <row r="53" spans="1:2">
      <c r="A53" s="12" t="s">
        <v>93</v>
      </c>
      <c r="B53" s="13">
        <v>2160</v>
      </c>
    </row>
    <row r="54" spans="1:2">
      <c r="A54" s="12" t="s">
        <v>90</v>
      </c>
      <c r="B54" s="13">
        <v>2206</v>
      </c>
    </row>
    <row r="55" spans="1:2">
      <c r="A55" s="12" t="s">
        <v>96</v>
      </c>
      <c r="B55" s="13">
        <v>2047</v>
      </c>
    </row>
    <row r="56" spans="1:2">
      <c r="A56" s="12" t="s">
        <v>76</v>
      </c>
      <c r="B56" s="13">
        <v>2704</v>
      </c>
    </row>
    <row r="57" spans="1:2">
      <c r="A57" s="12" t="s">
        <v>68</v>
      </c>
      <c r="B57" s="13">
        <v>3401</v>
      </c>
    </row>
    <row r="58" spans="1:2">
      <c r="A58" s="12" t="s">
        <v>58</v>
      </c>
      <c r="B58" s="13">
        <v>4420</v>
      </c>
    </row>
    <row r="59" spans="1:2">
      <c r="A59" s="12" t="s">
        <v>19</v>
      </c>
      <c r="B59" s="13">
        <v>128097</v>
      </c>
    </row>
    <row r="60" spans="1:2">
      <c r="A60" s="12" t="s">
        <v>29</v>
      </c>
      <c r="B60" s="13">
        <v>10426</v>
      </c>
    </row>
    <row r="61" spans="1:2">
      <c r="A61" s="12" t="s">
        <v>87</v>
      </c>
      <c r="B61" s="13">
        <v>2232</v>
      </c>
    </row>
    <row r="62" spans="1:2">
      <c r="A62" s="12" t="s">
        <v>31</v>
      </c>
      <c r="B62" s="13">
        <v>10167</v>
      </c>
    </row>
    <row r="63" spans="1:2">
      <c r="A63" s="12" t="s">
        <v>53</v>
      </c>
      <c r="B63" s="13">
        <v>4760</v>
      </c>
    </row>
    <row r="64" spans="1:2">
      <c r="A64" s="12" t="s">
        <v>84</v>
      </c>
      <c r="B64" s="13">
        <v>2293</v>
      </c>
    </row>
    <row r="65" spans="1:2">
      <c r="A65" s="12" t="s">
        <v>39</v>
      </c>
      <c r="B65" s="13">
        <v>6979</v>
      </c>
    </row>
    <row r="66" spans="1:2">
      <c r="A66" s="12" t="s">
        <v>48</v>
      </c>
      <c r="B66" s="13">
        <v>5403</v>
      </c>
    </row>
    <row r="67" spans="1:2">
      <c r="A67" s="12" t="s">
        <v>41</v>
      </c>
      <c r="B67" s="13">
        <v>6442</v>
      </c>
    </row>
    <row r="68" spans="1:2">
      <c r="A68" s="12" t="s">
        <v>108</v>
      </c>
      <c r="B68" s="13">
        <v>1446</v>
      </c>
    </row>
    <row r="69" spans="1:2">
      <c r="A69" s="12" t="s">
        <v>63</v>
      </c>
      <c r="B69" s="13">
        <v>3834</v>
      </c>
    </row>
    <row r="70" spans="1:2">
      <c r="A70" s="12" t="s">
        <v>23</v>
      </c>
      <c r="B70" s="13">
        <v>20385</v>
      </c>
    </row>
    <row r="71" spans="1:2">
      <c r="A71" s="12" t="s">
        <v>102</v>
      </c>
      <c r="B71" s="13">
        <v>1764</v>
      </c>
    </row>
    <row r="72" spans="1:2">
      <c r="A72" s="12" t="s">
        <v>118</v>
      </c>
      <c r="B72" s="13">
        <v>1127</v>
      </c>
    </row>
    <row r="73" spans="1:2">
      <c r="A73" s="12" t="s">
        <v>54</v>
      </c>
      <c r="B73" s="13">
        <v>4697</v>
      </c>
    </row>
    <row r="74" spans="1:2">
      <c r="A74" s="12" t="s">
        <v>78</v>
      </c>
      <c r="B74" s="13">
        <v>2684</v>
      </c>
    </row>
    <row r="75" spans="1:2">
      <c r="A75" s="12" t="s">
        <v>73</v>
      </c>
      <c r="B75" s="13">
        <v>2968</v>
      </c>
    </row>
    <row r="76" spans="1:2">
      <c r="A76" s="12" t="s">
        <v>113</v>
      </c>
      <c r="B76" s="13">
        <v>1313</v>
      </c>
    </row>
    <row r="77" spans="1:2">
      <c r="A77" s="12" t="s">
        <v>64</v>
      </c>
      <c r="B77" s="13">
        <v>3819</v>
      </c>
    </row>
    <row r="78" spans="1:2">
      <c r="A78" s="12" t="s">
        <v>40</v>
      </c>
      <c r="B78" s="13">
        <v>6598</v>
      </c>
    </row>
    <row r="79" spans="1:2">
      <c r="A79" s="12" t="s">
        <v>66</v>
      </c>
      <c r="B79" s="13">
        <v>3638</v>
      </c>
    </row>
    <row r="80" spans="1:2">
      <c r="A80" s="12" t="s">
        <v>46</v>
      </c>
      <c r="B80" s="13">
        <v>5670</v>
      </c>
    </row>
    <row r="81" spans="1:2">
      <c r="A81" s="12" t="s">
        <v>120</v>
      </c>
      <c r="B81" s="13">
        <v>960</v>
      </c>
    </row>
    <row r="82" spans="1:2">
      <c r="A82" s="12" t="s">
        <v>65</v>
      </c>
      <c r="B82" s="13">
        <v>3716</v>
      </c>
    </row>
    <row r="83" spans="1:2">
      <c r="A83" s="12" t="s">
        <v>24</v>
      </c>
      <c r="B83" s="13">
        <v>17964</v>
      </c>
    </row>
    <row r="84" spans="1:2">
      <c r="A84" s="12" t="s">
        <v>49</v>
      </c>
      <c r="B84" s="13">
        <v>5075</v>
      </c>
    </row>
    <row r="85" spans="1:2">
      <c r="A85" s="12" t="s">
        <v>95</v>
      </c>
      <c r="B85" s="13">
        <v>2113</v>
      </c>
    </row>
    <row r="86" spans="1:2">
      <c r="A86" s="12" t="s">
        <v>27</v>
      </c>
      <c r="B86" s="13">
        <v>11148</v>
      </c>
    </row>
    <row r="87" spans="1:2">
      <c r="A87" s="12" t="s">
        <v>59</v>
      </c>
      <c r="B87" s="13">
        <v>4306</v>
      </c>
    </row>
    <row r="88" spans="1:2">
      <c r="A88" s="12" t="s">
        <v>99</v>
      </c>
      <c r="B88" s="13">
        <v>1971</v>
      </c>
    </row>
    <row r="89" spans="1:2">
      <c r="A89" s="12" t="s">
        <v>44</v>
      </c>
      <c r="B89" s="13">
        <v>5717</v>
      </c>
    </row>
    <row r="90" spans="1:2">
      <c r="A90" s="12" t="s">
        <v>47</v>
      </c>
      <c r="B90" s="13">
        <v>5559</v>
      </c>
    </row>
    <row r="91" spans="1:2">
      <c r="A91" s="12" t="s">
        <v>30</v>
      </c>
      <c r="B91" s="13">
        <v>10261</v>
      </c>
    </row>
    <row r="92" spans="1:2">
      <c r="A92" s="12" t="s">
        <v>89</v>
      </c>
      <c r="B92" s="13">
        <v>2207</v>
      </c>
    </row>
    <row r="93" spans="1:2">
      <c r="A93" s="12" t="s">
        <v>67</v>
      </c>
      <c r="B93" s="13">
        <v>3463</v>
      </c>
    </row>
    <row r="94" spans="1:2">
      <c r="A94" s="12" t="s">
        <v>97</v>
      </c>
      <c r="B94" s="13">
        <v>2029</v>
      </c>
    </row>
    <row r="95" spans="1:2">
      <c r="A95" s="12" t="s">
        <v>77</v>
      </c>
      <c r="B95" s="13">
        <v>2697</v>
      </c>
    </row>
    <row r="96" spans="1:2">
      <c r="A96" s="12" t="s">
        <v>91</v>
      </c>
      <c r="B96" s="13">
        <v>2168</v>
      </c>
    </row>
    <row r="97" spans="1:2">
      <c r="A97" s="12" t="s">
        <v>111</v>
      </c>
      <c r="B97" s="13">
        <v>1365</v>
      </c>
    </row>
    <row r="98" spans="1:2">
      <c r="A98" s="12" t="s">
        <v>119</v>
      </c>
      <c r="B98" s="13">
        <v>1043</v>
      </c>
    </row>
    <row r="99" spans="1:2">
      <c r="A99" s="12" t="s">
        <v>100</v>
      </c>
      <c r="B99" s="13">
        <v>1908</v>
      </c>
    </row>
    <row r="100" spans="1:2">
      <c r="A100" s="12" t="s">
        <v>114</v>
      </c>
      <c r="B100" s="13">
        <v>1272</v>
      </c>
    </row>
    <row r="101" spans="1:2">
      <c r="A101" s="12" t="s">
        <v>35</v>
      </c>
      <c r="B101" s="13">
        <v>8527</v>
      </c>
    </row>
    <row r="102" spans="1:2">
      <c r="A102" s="12" t="s">
        <v>80</v>
      </c>
      <c r="B102" s="13">
        <v>2501</v>
      </c>
    </row>
    <row r="103" spans="1:2">
      <c r="A103" s="12" t="s">
        <v>88</v>
      </c>
      <c r="B103" s="13">
        <v>2225</v>
      </c>
    </row>
    <row r="104" spans="1:2">
      <c r="A104" s="12" t="s">
        <v>37</v>
      </c>
      <c r="B104" s="13">
        <v>7697</v>
      </c>
    </row>
    <row r="105" spans="1:2">
      <c r="A105" s="12" t="s">
        <v>55</v>
      </c>
      <c r="B105" s="13">
        <v>4671</v>
      </c>
    </row>
    <row r="106" spans="1:2">
      <c r="A106" s="12" t="s">
        <v>110</v>
      </c>
      <c r="B106" s="13">
        <v>1420</v>
      </c>
    </row>
    <row r="107" spans="1:2">
      <c r="A107" s="12" t="s">
        <v>70</v>
      </c>
      <c r="B107" s="13">
        <v>3055</v>
      </c>
    </row>
    <row r="108" spans="1:2" ht="15.75" thickBot="1">
      <c r="A108" s="39" t="s">
        <v>127</v>
      </c>
      <c r="B108" s="40">
        <f>SUM(B6:B107)</f>
        <v>643941</v>
      </c>
    </row>
  </sheetData>
  <sortState ref="A2:C103">
    <sortCondition ref="A2:A10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"/>
  <sheetViews>
    <sheetView workbookViewId="0"/>
  </sheetViews>
  <sheetFormatPr defaultRowHeight="15"/>
  <cols>
    <col min="1" max="1" width="19.42578125" style="12" bestFit="1" customWidth="1"/>
    <col min="2" max="2" width="10.7109375" style="14" bestFit="1" customWidth="1"/>
    <col min="3" max="3" width="10" style="10" bestFit="1" customWidth="1"/>
    <col min="4" max="4" width="21" style="10" bestFit="1" customWidth="1"/>
  </cols>
  <sheetData>
    <row r="1" spans="1:4">
      <c r="A1" s="37" t="s">
        <v>144</v>
      </c>
    </row>
    <row r="2" spans="1:4">
      <c r="A2" s="37" t="s">
        <v>145</v>
      </c>
    </row>
    <row r="5" spans="1:4">
      <c r="A5" s="11" t="s">
        <v>17</v>
      </c>
      <c r="B5" s="11" t="s">
        <v>18</v>
      </c>
      <c r="C5" s="11" t="s">
        <v>121</v>
      </c>
      <c r="D5" s="11" t="s">
        <v>122</v>
      </c>
    </row>
    <row r="6" spans="1:4">
      <c r="A6" s="12" t="s">
        <v>71</v>
      </c>
      <c r="B6" s="32">
        <v>3004</v>
      </c>
      <c r="C6" s="10">
        <v>13.74</v>
      </c>
      <c r="D6" s="15">
        <f t="shared" ref="D6:D37" si="0">B6/C6</f>
        <v>218.63173216885008</v>
      </c>
    </row>
    <row r="7" spans="1:4">
      <c r="A7" s="12" t="s">
        <v>112</v>
      </c>
      <c r="B7" s="32">
        <v>1330</v>
      </c>
      <c r="C7" s="10">
        <v>23.31</v>
      </c>
      <c r="D7" s="15">
        <f t="shared" si="0"/>
        <v>57.057057057057058</v>
      </c>
    </row>
    <row r="8" spans="1:4">
      <c r="A8" s="12" t="s">
        <v>75</v>
      </c>
      <c r="B8" s="32">
        <v>2776</v>
      </c>
      <c r="C8" s="10">
        <v>28.41</v>
      </c>
      <c r="D8" s="15">
        <f t="shared" si="0"/>
        <v>97.712073213657163</v>
      </c>
    </row>
    <row r="9" spans="1:4">
      <c r="A9" s="12" t="s">
        <v>98</v>
      </c>
      <c r="B9" s="32">
        <v>1983</v>
      </c>
      <c r="C9" s="10">
        <v>21.93</v>
      </c>
      <c r="D9" s="15">
        <f t="shared" si="0"/>
        <v>90.424076607387136</v>
      </c>
    </row>
    <row r="10" spans="1:4">
      <c r="A10" s="12" t="s">
        <v>34</v>
      </c>
      <c r="B10" s="32">
        <v>8534</v>
      </c>
      <c r="C10" s="10">
        <v>17.39</v>
      </c>
      <c r="D10" s="15">
        <f t="shared" si="0"/>
        <v>490.74180563542262</v>
      </c>
    </row>
    <row r="11" spans="1:4">
      <c r="A11" s="12" t="s">
        <v>26</v>
      </c>
      <c r="B11" s="32">
        <v>11406</v>
      </c>
      <c r="C11" s="10">
        <v>21.49</v>
      </c>
      <c r="D11" s="15">
        <f t="shared" si="0"/>
        <v>530.75849232201028</v>
      </c>
    </row>
    <row r="12" spans="1:4">
      <c r="A12" s="12" t="s">
        <v>74</v>
      </c>
      <c r="B12" s="32">
        <v>2943</v>
      </c>
      <c r="C12" s="10">
        <v>23.24</v>
      </c>
      <c r="D12" s="15">
        <f t="shared" si="0"/>
        <v>126.63511187607574</v>
      </c>
    </row>
    <row r="13" spans="1:4">
      <c r="A13" s="12" t="s">
        <v>62</v>
      </c>
      <c r="B13" s="32">
        <v>4126</v>
      </c>
      <c r="C13" s="10">
        <v>26.08</v>
      </c>
      <c r="D13" s="15">
        <f t="shared" si="0"/>
        <v>158.20552147239266</v>
      </c>
    </row>
    <row r="14" spans="1:4">
      <c r="A14" s="12" t="s">
        <v>69</v>
      </c>
      <c r="B14" s="32">
        <v>3315</v>
      </c>
      <c r="C14" s="10">
        <v>20.75</v>
      </c>
      <c r="D14" s="15">
        <f t="shared" si="0"/>
        <v>159.75903614457832</v>
      </c>
    </row>
    <row r="15" spans="1:4">
      <c r="A15" s="12" t="s">
        <v>101</v>
      </c>
      <c r="B15" s="32">
        <v>1894</v>
      </c>
      <c r="C15" s="10">
        <v>23.08</v>
      </c>
      <c r="D15" s="15">
        <f t="shared" si="0"/>
        <v>82.06239168110919</v>
      </c>
    </row>
    <row r="16" spans="1:4">
      <c r="A16" s="12" t="s">
        <v>109</v>
      </c>
      <c r="B16" s="32">
        <v>1438</v>
      </c>
      <c r="C16" s="10">
        <v>32.130000000000003</v>
      </c>
      <c r="D16" s="15">
        <f t="shared" si="0"/>
        <v>44.755680049797697</v>
      </c>
    </row>
    <row r="17" spans="1:4">
      <c r="A17" s="12" t="s">
        <v>104</v>
      </c>
      <c r="B17" s="32">
        <v>1686</v>
      </c>
      <c r="C17" s="10">
        <v>36.86</v>
      </c>
      <c r="D17" s="15">
        <f t="shared" si="0"/>
        <v>45.740640260444927</v>
      </c>
    </row>
    <row r="18" spans="1:4">
      <c r="A18" s="12" t="s">
        <v>103</v>
      </c>
      <c r="B18" s="32">
        <v>1698</v>
      </c>
      <c r="C18" s="10">
        <v>15.43</v>
      </c>
      <c r="D18" s="15">
        <f t="shared" si="0"/>
        <v>110.0453661697991</v>
      </c>
    </row>
    <row r="19" spans="1:4">
      <c r="A19" s="12" t="s">
        <v>43</v>
      </c>
      <c r="B19" s="32">
        <v>5751</v>
      </c>
      <c r="C19" s="10">
        <v>85.05</v>
      </c>
      <c r="D19" s="15">
        <f t="shared" si="0"/>
        <v>67.61904761904762</v>
      </c>
    </row>
    <row r="20" spans="1:4">
      <c r="A20" s="12" t="s">
        <v>85</v>
      </c>
      <c r="B20" s="32">
        <v>2271</v>
      </c>
      <c r="C20" s="10">
        <v>12.31</v>
      </c>
      <c r="D20" s="15">
        <f t="shared" si="0"/>
        <v>184.48415922014621</v>
      </c>
    </row>
    <row r="21" spans="1:4">
      <c r="A21" s="12" t="s">
        <v>94</v>
      </c>
      <c r="B21" s="32">
        <v>2126</v>
      </c>
      <c r="C21" s="10">
        <v>25.72</v>
      </c>
      <c r="D21" s="15">
        <f t="shared" si="0"/>
        <v>82.659409020217737</v>
      </c>
    </row>
    <row r="22" spans="1:4">
      <c r="A22" s="12" t="s">
        <v>60</v>
      </c>
      <c r="B22" s="32">
        <v>4154</v>
      </c>
      <c r="C22" s="10">
        <v>20.55</v>
      </c>
      <c r="D22" s="15">
        <f t="shared" si="0"/>
        <v>202.14111922141117</v>
      </c>
    </row>
    <row r="23" spans="1:4">
      <c r="A23" s="12" t="s">
        <v>82</v>
      </c>
      <c r="B23" s="32">
        <v>2399</v>
      </c>
      <c r="C23" s="10">
        <v>18.98</v>
      </c>
      <c r="D23" s="15">
        <f t="shared" si="0"/>
        <v>126.39620653319284</v>
      </c>
    </row>
    <row r="24" spans="1:4">
      <c r="A24" s="12" t="s">
        <v>38</v>
      </c>
      <c r="B24" s="32">
        <v>7143</v>
      </c>
      <c r="C24" s="10">
        <v>12.42</v>
      </c>
      <c r="D24" s="15">
        <f t="shared" si="0"/>
        <v>575.12077294685992</v>
      </c>
    </row>
    <row r="25" spans="1:4">
      <c r="A25" s="12" t="s">
        <v>21</v>
      </c>
      <c r="B25" s="32">
        <v>28532</v>
      </c>
      <c r="C25" s="10">
        <v>22.18</v>
      </c>
      <c r="D25" s="15">
        <f t="shared" si="0"/>
        <v>1286.3841298467087</v>
      </c>
    </row>
    <row r="26" spans="1:4">
      <c r="A26" s="12" t="s">
        <v>57</v>
      </c>
      <c r="B26" s="32">
        <v>4492</v>
      </c>
      <c r="C26" s="10">
        <v>17.420000000000002</v>
      </c>
      <c r="D26" s="15">
        <f t="shared" si="0"/>
        <v>257.86452353616528</v>
      </c>
    </row>
    <row r="27" spans="1:4">
      <c r="A27" s="12" t="s">
        <v>22</v>
      </c>
      <c r="B27" s="32">
        <v>21568</v>
      </c>
      <c r="C27" s="10">
        <v>21.38</v>
      </c>
      <c r="D27" s="15">
        <f t="shared" si="0"/>
        <v>1008.7932647333957</v>
      </c>
    </row>
    <row r="28" spans="1:4">
      <c r="A28" s="12" t="s">
        <v>45</v>
      </c>
      <c r="B28" s="32">
        <v>5690</v>
      </c>
      <c r="C28" s="10">
        <v>20.49</v>
      </c>
      <c r="D28" s="15">
        <f t="shared" si="0"/>
        <v>277.69643728648123</v>
      </c>
    </row>
    <row r="29" spans="1:4">
      <c r="A29" s="12" t="s">
        <v>106</v>
      </c>
      <c r="B29" s="32">
        <v>1547</v>
      </c>
      <c r="C29" s="10">
        <v>21.55</v>
      </c>
      <c r="D29" s="15">
        <f t="shared" si="0"/>
        <v>71.786542923433871</v>
      </c>
    </row>
    <row r="30" spans="1:4">
      <c r="A30" s="12" t="s">
        <v>81</v>
      </c>
      <c r="B30" s="32">
        <v>2435</v>
      </c>
      <c r="C30" s="10">
        <v>17.97</v>
      </c>
      <c r="D30" s="15">
        <f t="shared" si="0"/>
        <v>135.50361713967726</v>
      </c>
    </row>
    <row r="31" spans="1:4">
      <c r="A31" s="12" t="s">
        <v>20</v>
      </c>
      <c r="B31" s="32">
        <v>36117</v>
      </c>
      <c r="C31" s="10">
        <v>14.35</v>
      </c>
      <c r="D31" s="15">
        <f t="shared" si="0"/>
        <v>2516.8641114982579</v>
      </c>
    </row>
    <row r="32" spans="1:4">
      <c r="A32" s="12" t="s">
        <v>72</v>
      </c>
      <c r="B32" s="32">
        <v>2991</v>
      </c>
      <c r="C32" s="10">
        <v>51.26</v>
      </c>
      <c r="D32" s="15">
        <f t="shared" si="0"/>
        <v>58.349590323839251</v>
      </c>
    </row>
    <row r="33" spans="1:4">
      <c r="A33" s="12" t="s">
        <v>33</v>
      </c>
      <c r="B33" s="32">
        <v>9353</v>
      </c>
      <c r="C33" s="10">
        <v>15.18</v>
      </c>
      <c r="D33" s="15">
        <f t="shared" si="0"/>
        <v>616.13965744400525</v>
      </c>
    </row>
    <row r="34" spans="1:4">
      <c r="A34" s="12" t="s">
        <v>83</v>
      </c>
      <c r="B34" s="32">
        <v>2302</v>
      </c>
      <c r="C34" s="10">
        <v>22.76</v>
      </c>
      <c r="D34" s="15">
        <f t="shared" si="0"/>
        <v>101.14235500878733</v>
      </c>
    </row>
    <row r="35" spans="1:4">
      <c r="A35" s="12" t="s">
        <v>115</v>
      </c>
      <c r="B35" s="32">
        <v>1256</v>
      </c>
      <c r="C35" s="10">
        <v>19.61</v>
      </c>
      <c r="D35" s="15">
        <f t="shared" si="0"/>
        <v>64.048954614992354</v>
      </c>
    </row>
    <row r="36" spans="1:4">
      <c r="A36" s="12" t="s">
        <v>92</v>
      </c>
      <c r="B36" s="32">
        <v>2160</v>
      </c>
      <c r="C36" s="10">
        <v>30.17</v>
      </c>
      <c r="D36" s="15">
        <f t="shared" si="0"/>
        <v>71.594298972489227</v>
      </c>
    </row>
    <row r="37" spans="1:4">
      <c r="A37" s="12" t="s">
        <v>52</v>
      </c>
      <c r="B37" s="32">
        <v>4768</v>
      </c>
      <c r="C37" s="10">
        <v>18.43</v>
      </c>
      <c r="D37" s="15">
        <f t="shared" si="0"/>
        <v>258.70862723819857</v>
      </c>
    </row>
    <row r="38" spans="1:4">
      <c r="A38" s="12" t="s">
        <v>86</v>
      </c>
      <c r="B38" s="32">
        <v>2255</v>
      </c>
      <c r="C38" s="10">
        <v>20.95</v>
      </c>
      <c r="D38" s="15">
        <f t="shared" ref="D38:D69" si="1">B38/C38</f>
        <v>107.63723150357995</v>
      </c>
    </row>
    <row r="39" spans="1:4">
      <c r="A39" s="12" t="s">
        <v>105</v>
      </c>
      <c r="B39" s="32">
        <v>1630</v>
      </c>
      <c r="C39" s="10">
        <v>29.41</v>
      </c>
      <c r="D39" s="15">
        <f t="shared" si="1"/>
        <v>55.423325399523968</v>
      </c>
    </row>
    <row r="40" spans="1:4">
      <c r="A40" s="12" t="s">
        <v>50</v>
      </c>
      <c r="B40" s="32">
        <v>5050</v>
      </c>
      <c r="C40" s="10">
        <v>16.48</v>
      </c>
      <c r="D40" s="15">
        <f t="shared" si="1"/>
        <v>306.43203883495147</v>
      </c>
    </row>
    <row r="41" spans="1:4">
      <c r="A41" s="12" t="s">
        <v>117</v>
      </c>
      <c r="B41" s="32">
        <v>1130</v>
      </c>
      <c r="C41" s="10">
        <v>20.11</v>
      </c>
      <c r="D41" s="15">
        <f t="shared" si="1"/>
        <v>56.190949776230731</v>
      </c>
    </row>
    <row r="42" spans="1:4">
      <c r="A42" s="12" t="s">
        <v>51</v>
      </c>
      <c r="B42" s="32">
        <v>4918</v>
      </c>
      <c r="C42" s="10">
        <v>32.51</v>
      </c>
      <c r="D42" s="15">
        <f t="shared" si="1"/>
        <v>151.27653029836975</v>
      </c>
    </row>
    <row r="43" spans="1:4">
      <c r="A43" s="12" t="s">
        <v>107</v>
      </c>
      <c r="B43" s="32">
        <v>1506</v>
      </c>
      <c r="C43" s="10">
        <v>13.34</v>
      </c>
      <c r="D43" s="15">
        <f t="shared" si="1"/>
        <v>112.89355322338831</v>
      </c>
    </row>
    <row r="44" spans="1:4">
      <c r="A44" s="12" t="s">
        <v>56</v>
      </c>
      <c r="B44" s="32">
        <v>4664</v>
      </c>
      <c r="C44" s="10">
        <v>37.61</v>
      </c>
      <c r="D44" s="15">
        <f t="shared" si="1"/>
        <v>124.00957192236108</v>
      </c>
    </row>
    <row r="45" spans="1:4">
      <c r="A45" s="12" t="s">
        <v>25</v>
      </c>
      <c r="B45" s="32">
        <v>15835</v>
      </c>
      <c r="C45" s="10">
        <v>27.22</v>
      </c>
      <c r="D45" s="15">
        <f t="shared" si="1"/>
        <v>581.74136664217485</v>
      </c>
    </row>
    <row r="46" spans="1:4">
      <c r="A46" s="12" t="s">
        <v>36</v>
      </c>
      <c r="B46" s="32">
        <v>8405</v>
      </c>
      <c r="C46" s="10">
        <v>55.38</v>
      </c>
      <c r="D46" s="15">
        <f t="shared" si="1"/>
        <v>151.76959191043699</v>
      </c>
    </row>
    <row r="47" spans="1:4">
      <c r="A47" s="12" t="s">
        <v>28</v>
      </c>
      <c r="B47" s="32">
        <v>10761</v>
      </c>
      <c r="C47" s="10">
        <v>33.67</v>
      </c>
      <c r="D47" s="15">
        <f t="shared" si="1"/>
        <v>319.6020196020196</v>
      </c>
    </row>
    <row r="48" spans="1:4">
      <c r="A48" s="12" t="s">
        <v>32</v>
      </c>
      <c r="B48" s="32">
        <v>9701</v>
      </c>
      <c r="C48" s="10">
        <v>14.86</v>
      </c>
      <c r="D48" s="15">
        <f t="shared" si="1"/>
        <v>652.82637954239567</v>
      </c>
    </row>
    <row r="49" spans="1:4">
      <c r="A49" s="12" t="s">
        <v>42</v>
      </c>
      <c r="B49" s="32">
        <v>6168</v>
      </c>
      <c r="C49" s="10">
        <v>28.18</v>
      </c>
      <c r="D49" s="15">
        <f t="shared" si="1"/>
        <v>218.87863733144073</v>
      </c>
    </row>
    <row r="50" spans="1:4">
      <c r="A50" s="12" t="s">
        <v>116</v>
      </c>
      <c r="B50" s="32">
        <v>1226</v>
      </c>
      <c r="C50" s="10">
        <v>33.58</v>
      </c>
      <c r="D50" s="15">
        <f t="shared" si="1"/>
        <v>36.509827278141756</v>
      </c>
    </row>
    <row r="51" spans="1:4">
      <c r="A51" s="12" t="s">
        <v>79</v>
      </c>
      <c r="B51" s="32">
        <v>2649</v>
      </c>
      <c r="C51" s="10">
        <v>18.88</v>
      </c>
      <c r="D51" s="15">
        <f t="shared" si="1"/>
        <v>140.30720338983051</v>
      </c>
    </row>
    <row r="52" spans="1:4">
      <c r="A52" s="12" t="s">
        <v>61</v>
      </c>
      <c r="B52" s="32">
        <v>4137</v>
      </c>
      <c r="C52" s="10">
        <v>7.9</v>
      </c>
      <c r="D52" s="15">
        <f t="shared" si="1"/>
        <v>523.6708860759494</v>
      </c>
    </row>
    <row r="53" spans="1:4">
      <c r="A53" s="12" t="s">
        <v>93</v>
      </c>
      <c r="B53" s="32">
        <v>2160</v>
      </c>
      <c r="C53" s="10">
        <v>48.5</v>
      </c>
      <c r="D53" s="15">
        <f t="shared" si="1"/>
        <v>44.536082474226802</v>
      </c>
    </row>
    <row r="54" spans="1:4">
      <c r="A54" s="12" t="s">
        <v>90</v>
      </c>
      <c r="B54" s="32">
        <v>2206</v>
      </c>
      <c r="C54" s="10">
        <v>15.4</v>
      </c>
      <c r="D54" s="15">
        <f t="shared" si="1"/>
        <v>143.24675324675323</v>
      </c>
    </row>
    <row r="55" spans="1:4">
      <c r="A55" s="12" t="s">
        <v>96</v>
      </c>
      <c r="B55" s="32">
        <v>2047</v>
      </c>
      <c r="C55" s="10">
        <v>20.350000000000001</v>
      </c>
      <c r="D55" s="15">
        <f t="shared" si="1"/>
        <v>100.58968058968058</v>
      </c>
    </row>
    <row r="56" spans="1:4">
      <c r="A56" s="12" t="s">
        <v>76</v>
      </c>
      <c r="B56" s="32">
        <v>2704</v>
      </c>
      <c r="C56" s="10">
        <v>13.57</v>
      </c>
      <c r="D56" s="15">
        <f t="shared" si="1"/>
        <v>199.26308032424464</v>
      </c>
    </row>
    <row r="57" spans="1:4">
      <c r="A57" s="12" t="s">
        <v>68</v>
      </c>
      <c r="B57" s="32">
        <v>3401</v>
      </c>
      <c r="C57" s="10">
        <v>15.25</v>
      </c>
      <c r="D57" s="15">
        <f t="shared" si="1"/>
        <v>223.01639344262296</v>
      </c>
    </row>
    <row r="58" spans="1:4">
      <c r="A58" s="12" t="s">
        <v>58</v>
      </c>
      <c r="B58" s="32">
        <v>4420</v>
      </c>
      <c r="C58" s="10">
        <v>17.45</v>
      </c>
      <c r="D58" s="15">
        <f t="shared" si="1"/>
        <v>253.29512893982809</v>
      </c>
    </row>
    <row r="59" spans="1:4">
      <c r="A59" s="12" t="s">
        <v>19</v>
      </c>
      <c r="B59" s="32">
        <v>128097</v>
      </c>
      <c r="C59" s="10">
        <v>51.46</v>
      </c>
      <c r="D59" s="15">
        <f t="shared" si="1"/>
        <v>2489.253789350952</v>
      </c>
    </row>
    <row r="60" spans="1:4">
      <c r="A60" s="12" t="s">
        <v>29</v>
      </c>
      <c r="B60" s="32">
        <v>10426</v>
      </c>
      <c r="C60" s="10">
        <v>27.54</v>
      </c>
      <c r="D60" s="15">
        <f t="shared" si="1"/>
        <v>378.57661583151781</v>
      </c>
    </row>
    <row r="61" spans="1:4">
      <c r="A61" s="12" t="s">
        <v>87</v>
      </c>
      <c r="B61" s="32">
        <v>2232</v>
      </c>
      <c r="C61" s="10">
        <v>27.68</v>
      </c>
      <c r="D61" s="15">
        <f t="shared" si="1"/>
        <v>80.635838150289018</v>
      </c>
    </row>
    <row r="62" spans="1:4">
      <c r="A62" s="12" t="s">
        <v>31</v>
      </c>
      <c r="B62" s="32">
        <v>10167</v>
      </c>
      <c r="C62" s="10">
        <v>49.74</v>
      </c>
      <c r="D62" s="15">
        <f t="shared" si="1"/>
        <v>204.40289505428225</v>
      </c>
    </row>
    <row r="63" spans="1:4">
      <c r="A63" s="12" t="s">
        <v>53</v>
      </c>
      <c r="B63" s="32">
        <v>4760</v>
      </c>
      <c r="C63" s="10">
        <v>15.25</v>
      </c>
      <c r="D63" s="15">
        <f t="shared" si="1"/>
        <v>312.13114754098359</v>
      </c>
    </row>
    <row r="64" spans="1:4">
      <c r="A64" s="12" t="s">
        <v>84</v>
      </c>
      <c r="B64" s="32">
        <v>2293</v>
      </c>
      <c r="C64" s="10">
        <v>11.1</v>
      </c>
      <c r="D64" s="15">
        <f t="shared" si="1"/>
        <v>206.57657657657657</v>
      </c>
    </row>
    <row r="65" spans="1:4">
      <c r="A65" s="12" t="s">
        <v>39</v>
      </c>
      <c r="B65" s="32">
        <v>6979</v>
      </c>
      <c r="C65" s="10">
        <v>21.4</v>
      </c>
      <c r="D65" s="15">
        <f t="shared" si="1"/>
        <v>326.12149532710282</v>
      </c>
    </row>
    <row r="66" spans="1:4">
      <c r="A66" s="12" t="s">
        <v>48</v>
      </c>
      <c r="B66" s="32">
        <v>5403</v>
      </c>
      <c r="C66" s="10">
        <v>13.66</v>
      </c>
      <c r="D66" s="15">
        <f t="shared" si="1"/>
        <v>395.53440702781842</v>
      </c>
    </row>
    <row r="67" spans="1:4">
      <c r="A67" s="12" t="s">
        <v>41</v>
      </c>
      <c r="B67" s="32">
        <v>6442</v>
      </c>
      <c r="C67" s="10">
        <v>41.36</v>
      </c>
      <c r="D67" s="15">
        <f t="shared" si="1"/>
        <v>155.75435203094779</v>
      </c>
    </row>
    <row r="68" spans="1:4">
      <c r="A68" s="12" t="s">
        <v>108</v>
      </c>
      <c r="B68" s="32">
        <v>1446</v>
      </c>
      <c r="C68" s="10">
        <v>22.44</v>
      </c>
      <c r="D68" s="15">
        <f t="shared" si="1"/>
        <v>64.438502673796791</v>
      </c>
    </row>
    <row r="69" spans="1:4">
      <c r="A69" s="12" t="s">
        <v>63</v>
      </c>
      <c r="B69" s="32">
        <v>3834</v>
      </c>
      <c r="C69" s="10">
        <v>70.650000000000006</v>
      </c>
      <c r="D69" s="15">
        <f t="shared" si="1"/>
        <v>54.267515923566876</v>
      </c>
    </row>
    <row r="70" spans="1:4">
      <c r="A70" s="12" t="s">
        <v>23</v>
      </c>
      <c r="B70" s="32">
        <v>20385</v>
      </c>
      <c r="C70" s="10">
        <v>11.93</v>
      </c>
      <c r="D70" s="15">
        <f t="shared" ref="D70:D101" si="2">B70/C70</f>
        <v>1708.7175188600168</v>
      </c>
    </row>
    <row r="71" spans="1:4">
      <c r="A71" s="12" t="s">
        <v>102</v>
      </c>
      <c r="B71" s="32">
        <v>1764</v>
      </c>
      <c r="C71" s="10">
        <v>15.6</v>
      </c>
      <c r="D71" s="15">
        <f t="shared" si="2"/>
        <v>113.07692307692308</v>
      </c>
    </row>
    <row r="72" spans="1:4">
      <c r="A72" s="12" t="s">
        <v>118</v>
      </c>
      <c r="B72" s="32">
        <v>1127</v>
      </c>
      <c r="C72" s="10">
        <v>27.13</v>
      </c>
      <c r="D72" s="15">
        <f t="shared" si="2"/>
        <v>41.540729819388133</v>
      </c>
    </row>
    <row r="73" spans="1:4">
      <c r="A73" s="12" t="s">
        <v>54</v>
      </c>
      <c r="B73" s="32">
        <v>4697</v>
      </c>
      <c r="C73" s="10">
        <v>79.09</v>
      </c>
      <c r="D73" s="15">
        <f t="shared" si="2"/>
        <v>59.388038942976351</v>
      </c>
    </row>
    <row r="74" spans="1:4">
      <c r="A74" s="12" t="s">
        <v>78</v>
      </c>
      <c r="B74" s="32">
        <v>2684</v>
      </c>
      <c r="C74" s="10">
        <v>20.420000000000002</v>
      </c>
      <c r="D74" s="15">
        <f t="shared" si="2"/>
        <v>131.4397649363369</v>
      </c>
    </row>
    <row r="75" spans="1:4">
      <c r="A75" s="12" t="s">
        <v>73</v>
      </c>
      <c r="B75" s="32">
        <v>2968</v>
      </c>
      <c r="C75" s="10">
        <v>31.95</v>
      </c>
      <c r="D75" s="15">
        <f t="shared" si="2"/>
        <v>92.895148669796555</v>
      </c>
    </row>
    <row r="76" spans="1:4">
      <c r="A76" s="12" t="s">
        <v>113</v>
      </c>
      <c r="B76" s="32">
        <v>1313</v>
      </c>
      <c r="C76" s="10">
        <v>14.84</v>
      </c>
      <c r="D76" s="15">
        <f t="shared" si="2"/>
        <v>88.477088948787056</v>
      </c>
    </row>
    <row r="77" spans="1:4">
      <c r="A77" s="12" t="s">
        <v>64</v>
      </c>
      <c r="B77" s="32">
        <v>3819</v>
      </c>
      <c r="C77" s="10">
        <v>5.29</v>
      </c>
      <c r="D77" s="15">
        <f t="shared" si="2"/>
        <v>721.92816635160682</v>
      </c>
    </row>
    <row r="78" spans="1:4">
      <c r="A78" s="12" t="s">
        <v>40</v>
      </c>
      <c r="B78" s="32">
        <v>6598</v>
      </c>
      <c r="C78" s="10">
        <v>23.8</v>
      </c>
      <c r="D78" s="15">
        <f t="shared" si="2"/>
        <v>277.22689075630251</v>
      </c>
    </row>
    <row r="79" spans="1:4">
      <c r="A79" s="12" t="s">
        <v>66</v>
      </c>
      <c r="B79" s="32">
        <v>3638</v>
      </c>
      <c r="C79" s="10">
        <v>57.07</v>
      </c>
      <c r="D79" s="15">
        <f t="shared" si="2"/>
        <v>63.746276502540738</v>
      </c>
    </row>
    <row r="80" spans="1:4">
      <c r="A80" s="12" t="s">
        <v>46</v>
      </c>
      <c r="B80" s="32">
        <v>5670</v>
      </c>
      <c r="C80" s="10">
        <v>6.83</v>
      </c>
      <c r="D80" s="15">
        <f t="shared" si="2"/>
        <v>830.16105417276719</v>
      </c>
    </row>
    <row r="81" spans="1:4">
      <c r="A81" s="12" t="s">
        <v>120</v>
      </c>
      <c r="B81" s="32">
        <v>960</v>
      </c>
      <c r="C81" s="10">
        <v>14.86</v>
      </c>
      <c r="D81" s="15">
        <f t="shared" si="2"/>
        <v>64.602960969044418</v>
      </c>
    </row>
    <row r="82" spans="1:4">
      <c r="A82" s="12" t="s">
        <v>65</v>
      </c>
      <c r="B82" s="32">
        <v>3716</v>
      </c>
      <c r="C82" s="10">
        <v>7.73</v>
      </c>
      <c r="D82" s="15">
        <f t="shared" si="2"/>
        <v>480.72445019404915</v>
      </c>
    </row>
    <row r="83" spans="1:4">
      <c r="A83" s="12" t="s">
        <v>24</v>
      </c>
      <c r="B83" s="32">
        <v>17964</v>
      </c>
      <c r="C83" s="10">
        <v>24.42</v>
      </c>
      <c r="D83" s="15">
        <f t="shared" si="2"/>
        <v>735.62653562653554</v>
      </c>
    </row>
    <row r="84" spans="1:4">
      <c r="A84" s="12" t="s">
        <v>49</v>
      </c>
      <c r="B84" s="32">
        <v>5075</v>
      </c>
      <c r="C84" s="10">
        <v>31.42</v>
      </c>
      <c r="D84" s="15">
        <f t="shared" si="2"/>
        <v>161.52132399745383</v>
      </c>
    </row>
    <row r="85" spans="1:4">
      <c r="A85" s="12" t="s">
        <v>95</v>
      </c>
      <c r="B85" s="32">
        <v>2113</v>
      </c>
      <c r="C85" s="10">
        <v>10.41</v>
      </c>
      <c r="D85" s="15">
        <f t="shared" si="2"/>
        <v>202.97790585975025</v>
      </c>
    </row>
    <row r="86" spans="1:4">
      <c r="A86" s="12" t="s">
        <v>27</v>
      </c>
      <c r="B86" s="32">
        <v>11148</v>
      </c>
      <c r="C86" s="10">
        <v>7.71</v>
      </c>
      <c r="D86" s="15">
        <f t="shared" si="2"/>
        <v>1445.9143968871595</v>
      </c>
    </row>
    <row r="87" spans="1:4">
      <c r="A87" s="12" t="s">
        <v>59</v>
      </c>
      <c r="B87" s="32">
        <v>4306</v>
      </c>
      <c r="C87" s="10">
        <v>16.100000000000001</v>
      </c>
      <c r="D87" s="15">
        <f t="shared" si="2"/>
        <v>267.45341614906829</v>
      </c>
    </row>
    <row r="88" spans="1:4">
      <c r="A88" s="12" t="s">
        <v>99</v>
      </c>
      <c r="B88" s="32">
        <v>1971</v>
      </c>
      <c r="C88" s="10">
        <v>10.17</v>
      </c>
      <c r="D88" s="15">
        <f t="shared" si="2"/>
        <v>193.80530973451329</v>
      </c>
    </row>
    <row r="89" spans="1:4">
      <c r="A89" s="12" t="s">
        <v>44</v>
      </c>
      <c r="B89" s="32">
        <v>5717</v>
      </c>
      <c r="C89" s="10">
        <v>12.16</v>
      </c>
      <c r="D89" s="15">
        <f t="shared" si="2"/>
        <v>470.14802631578948</v>
      </c>
    </row>
    <row r="90" spans="1:4">
      <c r="A90" s="12" t="s">
        <v>47</v>
      </c>
      <c r="B90" s="32">
        <v>5559</v>
      </c>
      <c r="C90" s="10">
        <v>21.81</v>
      </c>
      <c r="D90" s="15">
        <f t="shared" si="2"/>
        <v>254.8830811554333</v>
      </c>
    </row>
    <row r="91" spans="1:4">
      <c r="A91" s="12" t="s">
        <v>30</v>
      </c>
      <c r="B91" s="32">
        <v>10261</v>
      </c>
      <c r="C91" s="10">
        <v>10.71</v>
      </c>
      <c r="D91" s="15">
        <f t="shared" si="2"/>
        <v>958.07656395891684</v>
      </c>
    </row>
    <row r="92" spans="1:4">
      <c r="A92" s="12" t="s">
        <v>89</v>
      </c>
      <c r="B92" s="32">
        <v>2207</v>
      </c>
      <c r="C92" s="10">
        <v>41.72</v>
      </c>
      <c r="D92" s="15">
        <f t="shared" si="2"/>
        <v>52.900287631831254</v>
      </c>
    </row>
    <row r="93" spans="1:4">
      <c r="A93" s="12" t="s">
        <v>67</v>
      </c>
      <c r="B93" s="32">
        <v>3463</v>
      </c>
      <c r="C93" s="10">
        <v>37.86</v>
      </c>
      <c r="D93" s="15">
        <f t="shared" si="2"/>
        <v>91.468568409931322</v>
      </c>
    </row>
    <row r="94" spans="1:4">
      <c r="A94" s="12" t="s">
        <v>97</v>
      </c>
      <c r="B94" s="32">
        <v>2029</v>
      </c>
      <c r="C94" s="10">
        <v>23.92</v>
      </c>
      <c r="D94" s="15">
        <f t="shared" si="2"/>
        <v>84.824414715719058</v>
      </c>
    </row>
    <row r="95" spans="1:4">
      <c r="A95" s="12" t="s">
        <v>77</v>
      </c>
      <c r="B95" s="32">
        <v>2697</v>
      </c>
      <c r="C95" s="10">
        <v>39.729999999999997</v>
      </c>
      <c r="D95" s="15">
        <f t="shared" si="2"/>
        <v>67.883211678832126</v>
      </c>
    </row>
    <row r="96" spans="1:4">
      <c r="A96" s="12" t="s">
        <v>91</v>
      </c>
      <c r="B96" s="32">
        <v>2168</v>
      </c>
      <c r="C96" s="10">
        <v>9.67</v>
      </c>
      <c r="D96" s="15">
        <f t="shared" si="2"/>
        <v>224.19855222337125</v>
      </c>
    </row>
    <row r="97" spans="1:4">
      <c r="A97" s="12" t="s">
        <v>111</v>
      </c>
      <c r="B97" s="32">
        <v>1365</v>
      </c>
      <c r="C97" s="10">
        <v>12.26</v>
      </c>
      <c r="D97" s="15">
        <f t="shared" si="2"/>
        <v>111.33768352365416</v>
      </c>
    </row>
    <row r="98" spans="1:4">
      <c r="A98" s="12" t="s">
        <v>119</v>
      </c>
      <c r="B98" s="32">
        <v>1043</v>
      </c>
      <c r="C98" s="10">
        <v>19.739999999999998</v>
      </c>
      <c r="D98" s="15">
        <f t="shared" si="2"/>
        <v>52.836879432624116</v>
      </c>
    </row>
    <row r="99" spans="1:4">
      <c r="A99" s="12" t="s">
        <v>100</v>
      </c>
      <c r="B99" s="32">
        <v>1908</v>
      </c>
      <c r="C99" s="10">
        <v>23.28</v>
      </c>
      <c r="D99" s="15">
        <f t="shared" si="2"/>
        <v>81.958762886597938</v>
      </c>
    </row>
    <row r="100" spans="1:4">
      <c r="A100" s="12" t="s">
        <v>114</v>
      </c>
      <c r="B100" s="32">
        <v>1272</v>
      </c>
      <c r="C100" s="10">
        <v>12.57</v>
      </c>
      <c r="D100" s="15">
        <f t="shared" si="2"/>
        <v>101.19331742243436</v>
      </c>
    </row>
    <row r="101" spans="1:4">
      <c r="A101" s="12" t="s">
        <v>35</v>
      </c>
      <c r="B101" s="32">
        <v>8527</v>
      </c>
      <c r="C101" s="10">
        <v>7.06</v>
      </c>
      <c r="D101" s="15">
        <f t="shared" si="2"/>
        <v>1207.7903682719548</v>
      </c>
    </row>
    <row r="102" spans="1:4">
      <c r="A102" s="12" t="s">
        <v>80</v>
      </c>
      <c r="B102" s="32">
        <v>2501</v>
      </c>
      <c r="C102" s="10">
        <v>17.07</v>
      </c>
      <c r="D102" s="15">
        <f t="shared" ref="D102:D107" si="3">B102/C102</f>
        <v>146.51435266549501</v>
      </c>
    </row>
    <row r="103" spans="1:4">
      <c r="A103" s="12" t="s">
        <v>88</v>
      </c>
      <c r="B103" s="32">
        <v>2225</v>
      </c>
      <c r="C103" s="10">
        <v>35.25</v>
      </c>
      <c r="D103" s="15">
        <f t="shared" si="3"/>
        <v>63.120567375886523</v>
      </c>
    </row>
    <row r="104" spans="1:4">
      <c r="A104" s="12" t="s">
        <v>37</v>
      </c>
      <c r="B104" s="32">
        <v>7697</v>
      </c>
      <c r="C104" s="10">
        <v>39.25</v>
      </c>
      <c r="D104" s="15">
        <f t="shared" si="3"/>
        <v>196.10191082802547</v>
      </c>
    </row>
    <row r="105" spans="1:4">
      <c r="A105" s="12" t="s">
        <v>55</v>
      </c>
      <c r="B105" s="32">
        <v>4671</v>
      </c>
      <c r="C105" s="10">
        <v>113.36</v>
      </c>
      <c r="D105" s="15">
        <f t="shared" si="3"/>
        <v>41.205010585744532</v>
      </c>
    </row>
    <row r="106" spans="1:4">
      <c r="A106" s="12" t="s">
        <v>110</v>
      </c>
      <c r="B106" s="32">
        <v>1420</v>
      </c>
      <c r="C106" s="10">
        <v>30.42</v>
      </c>
      <c r="D106" s="15">
        <f t="shared" si="3"/>
        <v>46.679815910585141</v>
      </c>
    </row>
    <row r="107" spans="1:4">
      <c r="A107" s="12" t="s">
        <v>70</v>
      </c>
      <c r="B107" s="32">
        <v>3055</v>
      </c>
      <c r="C107" s="10">
        <v>17.25</v>
      </c>
      <c r="D107" s="15">
        <f t="shared" si="3"/>
        <v>177.10144927536231</v>
      </c>
    </row>
  </sheetData>
  <sortState ref="A2:D103">
    <sortCondition ref="A2:A10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workbookViewId="0">
      <selection activeCell="A20" sqref="A20"/>
    </sheetView>
  </sheetViews>
  <sheetFormatPr defaultRowHeight="15"/>
  <cols>
    <col min="1" max="1" width="19.42578125" style="12" bestFit="1" customWidth="1"/>
    <col min="2" max="3" width="15.28515625" style="17" bestFit="1" customWidth="1"/>
    <col min="4" max="4" width="29.85546875" style="17" bestFit="1" customWidth="1"/>
    <col min="5" max="5" width="27.5703125" style="10" bestFit="1" customWidth="1"/>
  </cols>
  <sheetData>
    <row r="1" spans="1:5">
      <c r="A1" s="37" t="s">
        <v>146</v>
      </c>
    </row>
    <row r="2" spans="1:5">
      <c r="A2" s="37" t="s">
        <v>145</v>
      </c>
    </row>
    <row r="4" spans="1:5" ht="15.75" thickBot="1"/>
    <row r="5" spans="1:5">
      <c r="A5" s="41" t="s">
        <v>17</v>
      </c>
      <c r="B5" s="42" t="s">
        <v>147</v>
      </c>
      <c r="C5" s="42" t="s">
        <v>148</v>
      </c>
      <c r="D5" s="42" t="s">
        <v>149</v>
      </c>
      <c r="E5" s="35" t="s">
        <v>150</v>
      </c>
    </row>
    <row r="6" spans="1:5">
      <c r="A6" s="12" t="s">
        <v>71</v>
      </c>
      <c r="B6" s="16">
        <v>819</v>
      </c>
      <c r="C6" s="16">
        <v>3004</v>
      </c>
      <c r="D6" s="45">
        <v>266.78876678876679</v>
      </c>
      <c r="E6" s="16">
        <f t="shared" ref="E6:E37" si="0">C6-B6</f>
        <v>2185</v>
      </c>
    </row>
    <row r="7" spans="1:5">
      <c r="A7" s="12" t="s">
        <v>112</v>
      </c>
      <c r="B7" s="16">
        <v>688</v>
      </c>
      <c r="C7" s="16">
        <v>1330</v>
      </c>
      <c r="D7" s="45">
        <v>93.313953488372107</v>
      </c>
      <c r="E7" s="16">
        <f t="shared" si="0"/>
        <v>642</v>
      </c>
    </row>
    <row r="8" spans="1:5">
      <c r="A8" s="12" t="s">
        <v>75</v>
      </c>
      <c r="B8" s="16">
        <v>1570</v>
      </c>
      <c r="C8" s="16">
        <v>2776</v>
      </c>
      <c r="D8" s="45">
        <v>76.815286624203821</v>
      </c>
      <c r="E8" s="16">
        <f t="shared" si="0"/>
        <v>1206</v>
      </c>
    </row>
    <row r="9" spans="1:5">
      <c r="A9" s="12" t="s">
        <v>98</v>
      </c>
      <c r="B9" s="16">
        <v>831</v>
      </c>
      <c r="C9" s="16">
        <v>1983</v>
      </c>
      <c r="D9" s="45">
        <v>138.62815884476532</v>
      </c>
      <c r="E9" s="16">
        <f t="shared" si="0"/>
        <v>1152</v>
      </c>
    </row>
    <row r="10" spans="1:5">
      <c r="A10" s="12" t="s">
        <v>34</v>
      </c>
      <c r="B10" s="16">
        <v>2461</v>
      </c>
      <c r="C10" s="16">
        <v>8534</v>
      </c>
      <c r="D10" s="45">
        <v>246.76960585127995</v>
      </c>
      <c r="E10" s="16">
        <f t="shared" si="0"/>
        <v>6073</v>
      </c>
    </row>
    <row r="11" spans="1:5">
      <c r="A11" s="12" t="s">
        <v>26</v>
      </c>
      <c r="B11" s="16">
        <v>6623</v>
      </c>
      <c r="C11" s="16">
        <v>11406</v>
      </c>
      <c r="D11" s="45">
        <v>72.218028083949889</v>
      </c>
      <c r="E11" s="16">
        <f t="shared" si="0"/>
        <v>4783</v>
      </c>
    </row>
    <row r="12" spans="1:5">
      <c r="A12" s="12" t="s">
        <v>74</v>
      </c>
      <c r="B12" s="16">
        <v>1559</v>
      </c>
      <c r="C12" s="16">
        <v>2943</v>
      </c>
      <c r="D12" s="45">
        <v>88.774855676715845</v>
      </c>
      <c r="E12" s="16">
        <f t="shared" si="0"/>
        <v>1384</v>
      </c>
    </row>
    <row r="13" spans="1:5">
      <c r="A13" s="12" t="s">
        <v>62</v>
      </c>
      <c r="B13" s="16">
        <v>1530</v>
      </c>
      <c r="C13" s="16">
        <v>4126</v>
      </c>
      <c r="D13" s="45">
        <v>169.67320261437908</v>
      </c>
      <c r="E13" s="16">
        <f t="shared" si="0"/>
        <v>2596</v>
      </c>
    </row>
    <row r="14" spans="1:5">
      <c r="A14" s="51" t="s">
        <v>69</v>
      </c>
      <c r="B14" s="16">
        <v>1323</v>
      </c>
      <c r="C14" s="16">
        <v>3315</v>
      </c>
      <c r="D14" s="45">
        <v>150.56689342403629</v>
      </c>
      <c r="E14" s="16">
        <f t="shared" si="0"/>
        <v>1992</v>
      </c>
    </row>
    <row r="15" spans="1:5">
      <c r="A15" s="12" t="s">
        <v>101</v>
      </c>
      <c r="B15" s="16">
        <v>1035</v>
      </c>
      <c r="C15" s="16">
        <v>1894</v>
      </c>
      <c r="D15" s="45">
        <v>82.995169082125614</v>
      </c>
      <c r="E15" s="16">
        <f t="shared" si="0"/>
        <v>859</v>
      </c>
    </row>
    <row r="16" spans="1:5">
      <c r="A16" s="12" t="s">
        <v>109</v>
      </c>
      <c r="B16" s="16">
        <v>639</v>
      </c>
      <c r="C16" s="16">
        <v>1438</v>
      </c>
      <c r="D16" s="45">
        <v>125.03912363067295</v>
      </c>
      <c r="E16" s="16">
        <f t="shared" si="0"/>
        <v>799</v>
      </c>
    </row>
    <row r="17" spans="1:5">
      <c r="A17" s="12" t="s">
        <v>104</v>
      </c>
      <c r="B17" s="16">
        <v>966</v>
      </c>
      <c r="C17" s="16">
        <v>1686</v>
      </c>
      <c r="D17" s="45">
        <v>74.534161490683232</v>
      </c>
      <c r="E17" s="16">
        <f t="shared" si="0"/>
        <v>720</v>
      </c>
    </row>
    <row r="18" spans="1:5">
      <c r="A18" s="12" t="s">
        <v>103</v>
      </c>
      <c r="B18" s="16">
        <v>776</v>
      </c>
      <c r="C18" s="16">
        <v>1698</v>
      </c>
      <c r="D18" s="45">
        <v>118.81443298969069</v>
      </c>
      <c r="E18" s="16">
        <f t="shared" si="0"/>
        <v>922</v>
      </c>
    </row>
    <row r="19" spans="1:5">
      <c r="A19" s="12" t="s">
        <v>43</v>
      </c>
      <c r="B19" s="16">
        <v>3046</v>
      </c>
      <c r="C19" s="16">
        <v>5751</v>
      </c>
      <c r="D19" s="45">
        <v>88.804990151017734</v>
      </c>
      <c r="E19" s="16">
        <f t="shared" si="0"/>
        <v>2705</v>
      </c>
    </row>
    <row r="20" spans="1:5">
      <c r="A20" s="51" t="s">
        <v>85</v>
      </c>
      <c r="B20" s="16">
        <v>935</v>
      </c>
      <c r="C20" s="16">
        <v>2271</v>
      </c>
      <c r="D20" s="45">
        <v>142.88770053475935</v>
      </c>
      <c r="E20" s="16">
        <f t="shared" si="0"/>
        <v>1336</v>
      </c>
    </row>
    <row r="21" spans="1:5">
      <c r="A21" s="12" t="s">
        <v>94</v>
      </c>
      <c r="B21" s="16">
        <v>1056</v>
      </c>
      <c r="C21" s="16">
        <v>2126</v>
      </c>
      <c r="D21" s="45">
        <v>101.32575757575756</v>
      </c>
      <c r="E21" s="16">
        <f t="shared" si="0"/>
        <v>1070</v>
      </c>
    </row>
    <row r="22" spans="1:5">
      <c r="A22" s="12" t="s">
        <v>60</v>
      </c>
      <c r="B22" s="16">
        <v>1639</v>
      </c>
      <c r="C22" s="16">
        <v>4154</v>
      </c>
      <c r="D22" s="45">
        <v>153.44722391702257</v>
      </c>
      <c r="E22" s="16">
        <f t="shared" si="0"/>
        <v>2515</v>
      </c>
    </row>
    <row r="23" spans="1:5">
      <c r="A23" s="12" t="s">
        <v>82</v>
      </c>
      <c r="B23" s="16">
        <v>1044</v>
      </c>
      <c r="C23" s="16">
        <v>2399</v>
      </c>
      <c r="D23" s="45">
        <v>129.78927203065135</v>
      </c>
      <c r="E23" s="16">
        <f t="shared" si="0"/>
        <v>1355</v>
      </c>
    </row>
    <row r="24" spans="1:5">
      <c r="A24" s="12" t="s">
        <v>38</v>
      </c>
      <c r="B24" s="16">
        <v>5059</v>
      </c>
      <c r="C24" s="16">
        <v>7143</v>
      </c>
      <c r="D24" s="45">
        <v>41.193911840284642</v>
      </c>
      <c r="E24" s="16">
        <f t="shared" si="0"/>
        <v>2084</v>
      </c>
    </row>
    <row r="25" spans="1:5">
      <c r="A25" s="12" t="s">
        <v>21</v>
      </c>
      <c r="B25" s="16">
        <v>17964</v>
      </c>
      <c r="C25" s="16">
        <v>28532</v>
      </c>
      <c r="D25" s="45">
        <v>58.82876864840793</v>
      </c>
      <c r="E25" s="16">
        <f t="shared" si="0"/>
        <v>10568</v>
      </c>
    </row>
    <row r="26" spans="1:5">
      <c r="A26" s="12" t="s">
        <v>57</v>
      </c>
      <c r="B26" s="16">
        <v>1620</v>
      </c>
      <c r="C26" s="16">
        <v>4492</v>
      </c>
      <c r="D26" s="45">
        <v>177.28395061728395</v>
      </c>
      <c r="E26" s="16">
        <f t="shared" si="0"/>
        <v>2872</v>
      </c>
    </row>
    <row r="27" spans="1:5">
      <c r="A27" s="12" t="s">
        <v>22</v>
      </c>
      <c r="B27" s="16">
        <v>14615</v>
      </c>
      <c r="C27" s="16">
        <v>21568</v>
      </c>
      <c r="D27" s="45">
        <v>47.574409852890852</v>
      </c>
      <c r="E27" s="16">
        <f t="shared" si="0"/>
        <v>6953</v>
      </c>
    </row>
    <row r="28" spans="1:5">
      <c r="A28" s="12" t="s">
        <v>45</v>
      </c>
      <c r="B28" s="16">
        <v>3792</v>
      </c>
      <c r="C28" s="16">
        <v>5690</v>
      </c>
      <c r="D28" s="45">
        <v>50.052742616033754</v>
      </c>
      <c r="E28" s="16">
        <f t="shared" si="0"/>
        <v>1898</v>
      </c>
    </row>
    <row r="29" spans="1:5">
      <c r="A29" s="12" t="s">
        <v>106</v>
      </c>
      <c r="B29" s="16">
        <v>590</v>
      </c>
      <c r="C29" s="16">
        <v>1547</v>
      </c>
      <c r="D29" s="45">
        <v>162.20338983050846</v>
      </c>
      <c r="E29" s="16">
        <f t="shared" si="0"/>
        <v>957</v>
      </c>
    </row>
    <row r="30" spans="1:5">
      <c r="A30" s="12" t="s">
        <v>81</v>
      </c>
      <c r="B30" s="16">
        <v>864</v>
      </c>
      <c r="C30" s="16">
        <v>2435</v>
      </c>
      <c r="D30" s="45">
        <v>181.8287037037037</v>
      </c>
      <c r="E30" s="16">
        <f t="shared" si="0"/>
        <v>1571</v>
      </c>
    </row>
    <row r="31" spans="1:5">
      <c r="A31" s="12" t="s">
        <v>20</v>
      </c>
      <c r="B31" s="16">
        <v>27574</v>
      </c>
      <c r="C31" s="16">
        <v>36117</v>
      </c>
      <c r="D31" s="45">
        <v>30.982084572423304</v>
      </c>
      <c r="E31" s="16">
        <f t="shared" si="0"/>
        <v>8543</v>
      </c>
    </row>
    <row r="32" spans="1:5">
      <c r="A32" s="12" t="s">
        <v>72</v>
      </c>
      <c r="B32" s="16">
        <v>1439</v>
      </c>
      <c r="C32" s="16">
        <v>2991</v>
      </c>
      <c r="D32" s="45">
        <v>107.85267546907576</v>
      </c>
      <c r="E32" s="16">
        <f t="shared" si="0"/>
        <v>1552</v>
      </c>
    </row>
    <row r="33" spans="1:5">
      <c r="A33" s="12" t="s">
        <v>33</v>
      </c>
      <c r="B33" s="16">
        <v>5990</v>
      </c>
      <c r="C33" s="16">
        <v>9353</v>
      </c>
      <c r="D33" s="45">
        <v>56.143572621035048</v>
      </c>
      <c r="E33" s="16">
        <f t="shared" si="0"/>
        <v>3363</v>
      </c>
    </row>
    <row r="34" spans="1:5">
      <c r="A34" s="12" t="s">
        <v>83</v>
      </c>
      <c r="B34" s="16">
        <v>723</v>
      </c>
      <c r="C34" s="16">
        <v>2302</v>
      </c>
      <c r="D34" s="45">
        <v>218.39557399723378</v>
      </c>
      <c r="E34" s="16">
        <f t="shared" si="0"/>
        <v>1579</v>
      </c>
    </row>
    <row r="35" spans="1:5">
      <c r="A35" s="12" t="s">
        <v>115</v>
      </c>
      <c r="B35" s="16">
        <v>426</v>
      </c>
      <c r="C35" s="16">
        <v>1256</v>
      </c>
      <c r="D35" s="45">
        <v>194.8356807511737</v>
      </c>
      <c r="E35" s="16">
        <f t="shared" si="0"/>
        <v>830</v>
      </c>
    </row>
    <row r="36" spans="1:5">
      <c r="A36" s="12" t="s">
        <v>92</v>
      </c>
      <c r="B36" s="16">
        <v>1163</v>
      </c>
      <c r="C36" s="16">
        <v>2160</v>
      </c>
      <c r="D36" s="45">
        <v>85.726569217540828</v>
      </c>
      <c r="E36" s="16">
        <f t="shared" si="0"/>
        <v>997</v>
      </c>
    </row>
    <row r="37" spans="1:5">
      <c r="A37" s="12" t="s">
        <v>52</v>
      </c>
      <c r="B37" s="16">
        <v>1342</v>
      </c>
      <c r="C37" s="16">
        <v>4768</v>
      </c>
      <c r="D37" s="45">
        <v>255.29061102831594</v>
      </c>
      <c r="E37" s="16">
        <f t="shared" si="0"/>
        <v>3426</v>
      </c>
    </row>
    <row r="38" spans="1:5">
      <c r="A38" s="12" t="s">
        <v>86</v>
      </c>
      <c r="B38" s="16">
        <v>980</v>
      </c>
      <c r="C38" s="16">
        <v>2255</v>
      </c>
      <c r="D38" s="45">
        <v>130.10204081632654</v>
      </c>
      <c r="E38" s="16">
        <f t="shared" ref="E38:E69" si="1">C38-B38</f>
        <v>1275</v>
      </c>
    </row>
    <row r="39" spans="1:5">
      <c r="A39" s="12" t="s">
        <v>105</v>
      </c>
      <c r="B39" s="16">
        <v>657</v>
      </c>
      <c r="C39" s="16">
        <v>1630</v>
      </c>
      <c r="D39" s="45">
        <v>148.0974124809741</v>
      </c>
      <c r="E39" s="16">
        <f t="shared" si="1"/>
        <v>973</v>
      </c>
    </row>
    <row r="40" spans="1:5">
      <c r="A40" s="12" t="s">
        <v>50</v>
      </c>
      <c r="B40" s="16">
        <v>2918</v>
      </c>
      <c r="C40" s="16">
        <v>5050</v>
      </c>
      <c r="D40" s="45">
        <v>73.063742289239201</v>
      </c>
      <c r="E40" s="16">
        <f t="shared" si="1"/>
        <v>2132</v>
      </c>
    </row>
    <row r="41" spans="1:5">
      <c r="A41" s="12" t="s">
        <v>117</v>
      </c>
      <c r="B41" s="16">
        <v>460</v>
      </c>
      <c r="C41" s="16">
        <v>1130</v>
      </c>
      <c r="D41" s="45">
        <v>145.65217391304347</v>
      </c>
      <c r="E41" s="16">
        <f t="shared" si="1"/>
        <v>670</v>
      </c>
    </row>
    <row r="42" spans="1:5">
      <c r="A42" s="12" t="s">
        <v>51</v>
      </c>
      <c r="B42" s="16">
        <v>2644</v>
      </c>
      <c r="C42" s="16">
        <v>4918</v>
      </c>
      <c r="D42" s="45">
        <v>86.006051437216342</v>
      </c>
      <c r="E42" s="16">
        <f t="shared" si="1"/>
        <v>2274</v>
      </c>
    </row>
    <row r="43" spans="1:5">
      <c r="A43" s="12" t="s">
        <v>107</v>
      </c>
      <c r="B43" s="16">
        <v>603</v>
      </c>
      <c r="C43" s="16">
        <v>1506</v>
      </c>
      <c r="D43" s="45">
        <v>149.75124378109453</v>
      </c>
      <c r="E43" s="16">
        <f t="shared" si="1"/>
        <v>903</v>
      </c>
    </row>
    <row r="44" spans="1:5">
      <c r="A44" s="12" t="s">
        <v>56</v>
      </c>
      <c r="B44" s="16">
        <v>1446</v>
      </c>
      <c r="C44" s="16">
        <v>4664</v>
      </c>
      <c r="D44" s="45">
        <v>222.54495159059474</v>
      </c>
      <c r="E44" s="16">
        <f t="shared" si="1"/>
        <v>3218</v>
      </c>
    </row>
    <row r="45" spans="1:5">
      <c r="A45" s="12" t="s">
        <v>25</v>
      </c>
      <c r="B45" s="16">
        <v>6293</v>
      </c>
      <c r="C45" s="16">
        <v>15835</v>
      </c>
      <c r="D45" s="45">
        <v>151.62879389798186</v>
      </c>
      <c r="E45" s="16">
        <f t="shared" si="1"/>
        <v>9542</v>
      </c>
    </row>
    <row r="46" spans="1:5">
      <c r="A46" s="12" t="s">
        <v>36</v>
      </c>
      <c r="B46" s="16">
        <f>1926+736</f>
        <v>2662</v>
      </c>
      <c r="C46" s="16">
        <v>8405</v>
      </c>
      <c r="D46" s="45">
        <v>215.74004507888804</v>
      </c>
      <c r="E46" s="16">
        <f t="shared" si="1"/>
        <v>5743</v>
      </c>
    </row>
    <row r="47" spans="1:5">
      <c r="A47" s="12" t="s">
        <v>28</v>
      </c>
      <c r="B47" s="16">
        <v>5225</v>
      </c>
      <c r="C47" s="16">
        <v>10761</v>
      </c>
      <c r="D47" s="45">
        <v>105.95215311004785</v>
      </c>
      <c r="E47" s="16">
        <f t="shared" si="1"/>
        <v>5536</v>
      </c>
    </row>
    <row r="48" spans="1:5">
      <c r="A48" s="12" t="s">
        <v>32</v>
      </c>
      <c r="B48" s="16">
        <v>6691</v>
      </c>
      <c r="C48" s="16">
        <v>9701</v>
      </c>
      <c r="D48" s="45">
        <v>44.985801823344786</v>
      </c>
      <c r="E48" s="16">
        <f t="shared" si="1"/>
        <v>3010</v>
      </c>
    </row>
    <row r="49" spans="1:5">
      <c r="A49" s="12" t="s">
        <v>42</v>
      </c>
      <c r="B49" s="16">
        <v>1674</v>
      </c>
      <c r="C49" s="16">
        <v>6168</v>
      </c>
      <c r="D49" s="45">
        <v>268.45878136200719</v>
      </c>
      <c r="E49" s="16">
        <f t="shared" si="1"/>
        <v>4494</v>
      </c>
    </row>
    <row r="50" spans="1:5">
      <c r="A50" s="12" t="s">
        <v>116</v>
      </c>
      <c r="B50" s="16">
        <v>745</v>
      </c>
      <c r="C50" s="16">
        <v>1226</v>
      </c>
      <c r="D50" s="45">
        <v>64.56375838926175</v>
      </c>
      <c r="E50" s="16">
        <f t="shared" si="1"/>
        <v>481</v>
      </c>
    </row>
    <row r="51" spans="1:5">
      <c r="A51" s="12" t="s">
        <v>79</v>
      </c>
      <c r="B51" s="16">
        <v>1238</v>
      </c>
      <c r="C51" s="16">
        <v>2649</v>
      </c>
      <c r="D51" s="45">
        <v>113.97415185783521</v>
      </c>
      <c r="E51" s="16">
        <f t="shared" si="1"/>
        <v>1411</v>
      </c>
    </row>
    <row r="52" spans="1:5">
      <c r="A52" s="12" t="s">
        <v>61</v>
      </c>
      <c r="B52" s="16">
        <v>2295</v>
      </c>
      <c r="C52" s="16">
        <v>4137</v>
      </c>
      <c r="D52" s="45">
        <v>80.261437908496731</v>
      </c>
      <c r="E52" s="16">
        <f t="shared" si="1"/>
        <v>1842</v>
      </c>
    </row>
    <row r="53" spans="1:5">
      <c r="A53" s="12" t="s">
        <v>93</v>
      </c>
      <c r="B53" s="16">
        <f>573+515</f>
        <v>1088</v>
      </c>
      <c r="C53" s="16">
        <v>2160</v>
      </c>
      <c r="D53" s="45">
        <v>98.529411764705884</v>
      </c>
      <c r="E53" s="16">
        <f t="shared" si="1"/>
        <v>1072</v>
      </c>
    </row>
    <row r="54" spans="1:5">
      <c r="A54" s="12" t="s">
        <v>90</v>
      </c>
      <c r="B54" s="16">
        <v>1137</v>
      </c>
      <c r="C54" s="16">
        <v>2206</v>
      </c>
      <c r="D54" s="45">
        <v>94.019349164467911</v>
      </c>
      <c r="E54" s="16">
        <f t="shared" si="1"/>
        <v>1069</v>
      </c>
    </row>
    <row r="55" spans="1:5">
      <c r="A55" s="12" t="s">
        <v>96</v>
      </c>
      <c r="B55" s="16">
        <v>814</v>
      </c>
      <c r="C55" s="16">
        <v>2047</v>
      </c>
      <c r="D55" s="45">
        <v>151.47420147420149</v>
      </c>
      <c r="E55" s="16">
        <f t="shared" si="1"/>
        <v>1233</v>
      </c>
    </row>
    <row r="56" spans="1:5">
      <c r="A56" s="12" t="s">
        <v>76</v>
      </c>
      <c r="B56" s="16">
        <v>1077</v>
      </c>
      <c r="C56" s="16">
        <v>2704</v>
      </c>
      <c r="D56" s="45">
        <v>151.0677808727948</v>
      </c>
      <c r="E56" s="16">
        <f t="shared" si="1"/>
        <v>1627</v>
      </c>
    </row>
    <row r="57" spans="1:5">
      <c r="A57" s="12" t="s">
        <v>68</v>
      </c>
      <c r="B57" s="16">
        <v>1532</v>
      </c>
      <c r="C57" s="16">
        <v>3401</v>
      </c>
      <c r="D57" s="45">
        <v>121.9973890339426</v>
      </c>
      <c r="E57" s="16">
        <f t="shared" si="1"/>
        <v>1869</v>
      </c>
    </row>
    <row r="58" spans="1:5">
      <c r="A58" s="12" t="s">
        <v>58</v>
      </c>
      <c r="B58" s="16">
        <v>1788</v>
      </c>
      <c r="C58" s="16">
        <v>4420</v>
      </c>
      <c r="D58" s="45">
        <v>147.2035794183445</v>
      </c>
      <c r="E58" s="16">
        <f t="shared" si="1"/>
        <v>2632</v>
      </c>
    </row>
    <row r="59" spans="1:5">
      <c r="A59" s="12" t="s">
        <v>19</v>
      </c>
      <c r="B59" s="16">
        <v>76159</v>
      </c>
      <c r="C59" s="16">
        <v>128097</v>
      </c>
      <c r="D59" s="45">
        <v>68.19679880250527</v>
      </c>
      <c r="E59" s="16">
        <f t="shared" si="1"/>
        <v>51938</v>
      </c>
    </row>
    <row r="60" spans="1:5">
      <c r="A60" s="12" t="s">
        <v>29</v>
      </c>
      <c r="B60" s="16">
        <v>3123</v>
      </c>
      <c r="C60" s="16">
        <v>10426</v>
      </c>
      <c r="D60" s="45">
        <v>233.84566122318284</v>
      </c>
      <c r="E60" s="16">
        <f t="shared" si="1"/>
        <v>7303</v>
      </c>
    </row>
    <row r="61" spans="1:5">
      <c r="A61" s="12" t="s">
        <v>87</v>
      </c>
      <c r="B61" s="16">
        <v>981</v>
      </c>
      <c r="C61" s="16">
        <v>2232</v>
      </c>
      <c r="D61" s="45">
        <v>127.52293577981649</v>
      </c>
      <c r="E61" s="16">
        <f t="shared" si="1"/>
        <v>1251</v>
      </c>
    </row>
    <row r="62" spans="1:5">
      <c r="A62" s="12" t="s">
        <v>31</v>
      </c>
      <c r="B62" s="16">
        <v>4004</v>
      </c>
      <c r="C62" s="16">
        <v>10167</v>
      </c>
      <c r="D62" s="45">
        <v>153.92107892107893</v>
      </c>
      <c r="E62" s="16">
        <f t="shared" si="1"/>
        <v>6163</v>
      </c>
    </row>
    <row r="63" spans="1:5">
      <c r="A63" s="12" t="s">
        <v>53</v>
      </c>
      <c r="B63" s="16">
        <v>3011</v>
      </c>
      <c r="C63" s="16">
        <v>4760</v>
      </c>
      <c r="D63" s="45">
        <v>58.087014280969782</v>
      </c>
      <c r="E63" s="16">
        <f t="shared" si="1"/>
        <v>1749</v>
      </c>
    </row>
    <row r="64" spans="1:5">
      <c r="A64" s="12" t="s">
        <v>84</v>
      </c>
      <c r="B64" s="16">
        <v>814</v>
      </c>
      <c r="C64" s="16">
        <v>2293</v>
      </c>
      <c r="D64" s="45">
        <v>181.69533169533167</v>
      </c>
      <c r="E64" s="16">
        <f t="shared" si="1"/>
        <v>1479</v>
      </c>
    </row>
    <row r="65" spans="1:5">
      <c r="A65" s="12" t="s">
        <v>39</v>
      </c>
      <c r="B65" s="16">
        <v>3262</v>
      </c>
      <c r="C65" s="16">
        <v>6979</v>
      </c>
      <c r="D65" s="45">
        <v>113.94849785407726</v>
      </c>
      <c r="E65" s="16">
        <f t="shared" si="1"/>
        <v>3717</v>
      </c>
    </row>
    <row r="66" spans="1:5">
      <c r="A66" s="12" t="s">
        <v>48</v>
      </c>
      <c r="B66" s="16">
        <v>2062</v>
      </c>
      <c r="C66" s="16">
        <v>5403</v>
      </c>
      <c r="D66" s="45">
        <v>162.02715809893306</v>
      </c>
      <c r="E66" s="16">
        <f t="shared" si="1"/>
        <v>3341</v>
      </c>
    </row>
    <row r="67" spans="1:5">
      <c r="A67" s="12" t="s">
        <v>41</v>
      </c>
      <c r="B67" s="16">
        <v>2042</v>
      </c>
      <c r="C67" s="16">
        <v>6442</v>
      </c>
      <c r="D67" s="45">
        <v>215.4750244857982</v>
      </c>
      <c r="E67" s="16">
        <f t="shared" si="1"/>
        <v>4400</v>
      </c>
    </row>
    <row r="68" spans="1:5">
      <c r="A68" s="12" t="s">
        <v>108</v>
      </c>
      <c r="B68" s="16">
        <v>620</v>
      </c>
      <c r="C68" s="16">
        <v>1446</v>
      </c>
      <c r="D68" s="45">
        <v>133.2258064516129</v>
      </c>
      <c r="E68" s="16">
        <f t="shared" si="1"/>
        <v>826</v>
      </c>
    </row>
    <row r="69" spans="1:5">
      <c r="A69" s="12" t="s">
        <v>63</v>
      </c>
      <c r="B69" s="16">
        <v>1685</v>
      </c>
      <c r="C69" s="16">
        <v>3834</v>
      </c>
      <c r="D69" s="45">
        <v>127.53709198813058</v>
      </c>
      <c r="E69" s="16">
        <f t="shared" si="1"/>
        <v>2149</v>
      </c>
    </row>
    <row r="70" spans="1:5">
      <c r="A70" s="12" t="s">
        <v>23</v>
      </c>
      <c r="B70" s="16">
        <v>11844</v>
      </c>
      <c r="C70" s="16">
        <v>20385</v>
      </c>
      <c r="D70" s="45">
        <v>72.112462006079056</v>
      </c>
      <c r="E70" s="16">
        <f t="shared" ref="E70:E101" si="2">C70-B70</f>
        <v>8541</v>
      </c>
    </row>
    <row r="71" spans="1:5">
      <c r="A71" s="12" t="s">
        <v>102</v>
      </c>
      <c r="B71" s="16">
        <v>745</v>
      </c>
      <c r="C71" s="16">
        <v>1764</v>
      </c>
      <c r="D71" s="45">
        <v>136.77852348993289</v>
      </c>
      <c r="E71" s="16">
        <f t="shared" si="2"/>
        <v>1019</v>
      </c>
    </row>
    <row r="72" spans="1:5">
      <c r="A72" s="12" t="s">
        <v>118</v>
      </c>
      <c r="B72" s="16">
        <v>660</v>
      </c>
      <c r="C72" s="16">
        <v>1127</v>
      </c>
      <c r="D72" s="45">
        <v>70.757575757575751</v>
      </c>
      <c r="E72" s="16">
        <f t="shared" si="2"/>
        <v>467</v>
      </c>
    </row>
    <row r="73" spans="1:5">
      <c r="A73" s="12" t="s">
        <v>54</v>
      </c>
      <c r="B73" s="16">
        <v>2612</v>
      </c>
      <c r="C73" s="16">
        <v>4697</v>
      </c>
      <c r="D73" s="45">
        <v>79.823889739663088</v>
      </c>
      <c r="E73" s="16">
        <f t="shared" si="2"/>
        <v>2085</v>
      </c>
    </row>
    <row r="74" spans="1:5">
      <c r="A74" s="12" t="s">
        <v>78</v>
      </c>
      <c r="B74" s="16">
        <v>1052</v>
      </c>
      <c r="C74" s="16">
        <v>2684</v>
      </c>
      <c r="D74" s="45">
        <v>155.13307984790873</v>
      </c>
      <c r="E74" s="16">
        <f t="shared" si="2"/>
        <v>1632</v>
      </c>
    </row>
    <row r="75" spans="1:5">
      <c r="A75" s="12" t="s">
        <v>73</v>
      </c>
      <c r="B75" s="16">
        <v>1782</v>
      </c>
      <c r="C75" s="16">
        <v>2968</v>
      </c>
      <c r="D75" s="45">
        <v>66.554433221099885</v>
      </c>
      <c r="E75" s="16">
        <f t="shared" si="2"/>
        <v>1186</v>
      </c>
    </row>
    <row r="76" spans="1:5">
      <c r="A76" s="12" t="s">
        <v>113</v>
      </c>
      <c r="B76" s="16">
        <v>502</v>
      </c>
      <c r="C76" s="16">
        <v>1313</v>
      </c>
      <c r="D76" s="45">
        <v>161.55378486055776</v>
      </c>
      <c r="E76" s="16">
        <f t="shared" si="2"/>
        <v>811</v>
      </c>
    </row>
    <row r="77" spans="1:5">
      <c r="A77" s="12" t="s">
        <v>64</v>
      </c>
      <c r="B77" s="16">
        <v>2138</v>
      </c>
      <c r="C77" s="16">
        <v>3819</v>
      </c>
      <c r="D77" s="45">
        <v>78.624883068288113</v>
      </c>
      <c r="E77" s="16">
        <f t="shared" si="2"/>
        <v>1681</v>
      </c>
    </row>
    <row r="78" spans="1:5">
      <c r="A78" s="12" t="s">
        <v>40</v>
      </c>
      <c r="B78" s="16">
        <v>2281</v>
      </c>
      <c r="C78" s="16">
        <v>6598</v>
      </c>
      <c r="D78" s="45">
        <v>189.25909688733009</v>
      </c>
      <c r="E78" s="16">
        <f t="shared" si="2"/>
        <v>4317</v>
      </c>
    </row>
    <row r="79" spans="1:5">
      <c r="A79" s="12" t="s">
        <v>66</v>
      </c>
      <c r="B79" s="16">
        <v>2019</v>
      </c>
      <c r="C79" s="16">
        <v>3638</v>
      </c>
      <c r="D79" s="45">
        <v>80.188211986131734</v>
      </c>
      <c r="E79" s="16">
        <f t="shared" si="2"/>
        <v>1619</v>
      </c>
    </row>
    <row r="80" spans="1:5">
      <c r="A80" s="12" t="s">
        <v>46</v>
      </c>
      <c r="B80" s="16">
        <v>3935</v>
      </c>
      <c r="C80" s="16">
        <v>5670</v>
      </c>
      <c r="D80" s="45">
        <v>44.091486658195663</v>
      </c>
      <c r="E80" s="16">
        <f t="shared" si="2"/>
        <v>1735</v>
      </c>
    </row>
    <row r="81" spans="1:5">
      <c r="A81" s="12" t="s">
        <v>120</v>
      </c>
      <c r="B81" s="16">
        <v>426</v>
      </c>
      <c r="C81" s="16">
        <v>960</v>
      </c>
      <c r="D81" s="45">
        <v>125.35211267605635</v>
      </c>
      <c r="E81" s="16">
        <f t="shared" si="2"/>
        <v>534</v>
      </c>
    </row>
    <row r="82" spans="1:5">
      <c r="A82" s="12" t="s">
        <v>65</v>
      </c>
      <c r="B82" s="16">
        <v>1927</v>
      </c>
      <c r="C82" s="16">
        <v>3716</v>
      </c>
      <c r="D82" s="45">
        <v>92.838609237156192</v>
      </c>
      <c r="E82" s="16">
        <f t="shared" si="2"/>
        <v>1789</v>
      </c>
    </row>
    <row r="83" spans="1:5">
      <c r="A83" s="12" t="s">
        <v>24</v>
      </c>
      <c r="B83" s="16">
        <v>10078</v>
      </c>
      <c r="C83" s="16">
        <v>17964</v>
      </c>
      <c r="D83" s="45">
        <v>78.249652708870798</v>
      </c>
      <c r="E83" s="16">
        <f t="shared" si="2"/>
        <v>7886</v>
      </c>
    </row>
    <row r="84" spans="1:5">
      <c r="A84" s="12" t="s">
        <v>49</v>
      </c>
      <c r="B84" s="16">
        <v>2659</v>
      </c>
      <c r="C84" s="16">
        <v>5075</v>
      </c>
      <c r="D84" s="45">
        <v>90.861226024821377</v>
      </c>
      <c r="E84" s="16">
        <f t="shared" si="2"/>
        <v>2416</v>
      </c>
    </row>
    <row r="85" spans="1:5">
      <c r="A85" s="12" t="s">
        <v>95</v>
      </c>
      <c r="B85" s="16">
        <v>965</v>
      </c>
      <c r="C85" s="16">
        <v>2113</v>
      </c>
      <c r="D85" s="45">
        <v>118.96373056994818</v>
      </c>
      <c r="E85" s="16">
        <f t="shared" si="2"/>
        <v>1148</v>
      </c>
    </row>
    <row r="86" spans="1:5">
      <c r="A86" s="12" t="s">
        <v>27</v>
      </c>
      <c r="B86" s="16">
        <v>6440</v>
      </c>
      <c r="C86" s="16">
        <v>11148</v>
      </c>
      <c r="D86" s="45">
        <v>73.105590062111787</v>
      </c>
      <c r="E86" s="16">
        <f t="shared" si="2"/>
        <v>4708</v>
      </c>
    </row>
    <row r="87" spans="1:5">
      <c r="A87" s="12" t="s">
        <v>59</v>
      </c>
      <c r="B87" s="16">
        <v>1224</v>
      </c>
      <c r="C87" s="16">
        <v>4306</v>
      </c>
      <c r="D87" s="45">
        <v>251.79738562091507</v>
      </c>
      <c r="E87" s="16">
        <f t="shared" si="2"/>
        <v>3082</v>
      </c>
    </row>
    <row r="88" spans="1:5">
      <c r="A88" s="12" t="s">
        <v>99</v>
      </c>
      <c r="B88" s="16">
        <v>652</v>
      </c>
      <c r="C88" s="16">
        <v>1971</v>
      </c>
      <c r="D88" s="45">
        <v>202.3006134969325</v>
      </c>
      <c r="E88" s="16">
        <f t="shared" si="2"/>
        <v>1319</v>
      </c>
    </row>
    <row r="89" spans="1:5">
      <c r="A89" s="12" t="s">
        <v>44</v>
      </c>
      <c r="B89" s="16">
        <v>2582</v>
      </c>
      <c r="C89" s="16">
        <v>5717</v>
      </c>
      <c r="D89" s="45">
        <v>121.41750580945003</v>
      </c>
      <c r="E89" s="16">
        <f t="shared" si="2"/>
        <v>3135</v>
      </c>
    </row>
    <row r="90" spans="1:5">
      <c r="A90" s="12" t="s">
        <v>47</v>
      </c>
      <c r="B90" s="16">
        <v>1911</v>
      </c>
      <c r="C90" s="16">
        <v>5559</v>
      </c>
      <c r="D90" s="45">
        <v>190.89481946624807</v>
      </c>
      <c r="E90" s="16">
        <f t="shared" si="2"/>
        <v>3648</v>
      </c>
    </row>
    <row r="91" spans="1:5">
      <c r="A91" s="12" t="s">
        <v>30</v>
      </c>
      <c r="B91" s="16">
        <v>3085</v>
      </c>
      <c r="C91" s="16">
        <v>10261</v>
      </c>
      <c r="D91" s="45">
        <v>232.60940032414908</v>
      </c>
      <c r="E91" s="16">
        <f t="shared" si="2"/>
        <v>7176</v>
      </c>
    </row>
    <row r="92" spans="1:5">
      <c r="A92" s="12" t="s">
        <v>89</v>
      </c>
      <c r="B92" s="16">
        <v>1121</v>
      </c>
      <c r="C92" s="16">
        <v>2207</v>
      </c>
      <c r="D92" s="45">
        <v>96.877787689562865</v>
      </c>
      <c r="E92" s="16">
        <f t="shared" si="2"/>
        <v>1086</v>
      </c>
    </row>
    <row r="93" spans="1:5">
      <c r="A93" s="12" t="s">
        <v>67</v>
      </c>
      <c r="B93" s="16">
        <v>1848</v>
      </c>
      <c r="C93" s="16">
        <v>3463</v>
      </c>
      <c r="D93" s="45">
        <v>87.391774891774901</v>
      </c>
      <c r="E93" s="16">
        <f t="shared" si="2"/>
        <v>1615</v>
      </c>
    </row>
    <row r="94" spans="1:5">
      <c r="A94" s="12" t="s">
        <v>97</v>
      </c>
      <c r="B94" s="16">
        <v>1059</v>
      </c>
      <c r="C94" s="16">
        <v>2029</v>
      </c>
      <c r="D94" s="45">
        <v>91.595845136921639</v>
      </c>
      <c r="E94" s="16">
        <f t="shared" si="2"/>
        <v>970</v>
      </c>
    </row>
    <row r="95" spans="1:5">
      <c r="A95" s="12" t="s">
        <v>77</v>
      </c>
      <c r="B95" s="16">
        <v>1312</v>
      </c>
      <c r="C95" s="16">
        <v>2697</v>
      </c>
      <c r="D95" s="45">
        <v>105.5640243902439</v>
      </c>
      <c r="E95" s="16">
        <f t="shared" si="2"/>
        <v>1385</v>
      </c>
    </row>
    <row r="96" spans="1:5">
      <c r="A96" s="12" t="s">
        <v>91</v>
      </c>
      <c r="B96" s="16">
        <v>1520</v>
      </c>
      <c r="C96" s="16">
        <v>2168</v>
      </c>
      <c r="D96" s="45">
        <v>42.631578947368411</v>
      </c>
      <c r="E96" s="16">
        <f t="shared" si="2"/>
        <v>648</v>
      </c>
    </row>
    <row r="97" spans="1:5">
      <c r="A97" s="12" t="s">
        <v>111</v>
      </c>
      <c r="B97" s="16">
        <v>512</v>
      </c>
      <c r="C97" s="16">
        <v>1365</v>
      </c>
      <c r="D97" s="45">
        <v>166.6015625</v>
      </c>
      <c r="E97" s="16">
        <f t="shared" si="2"/>
        <v>853</v>
      </c>
    </row>
    <row r="98" spans="1:5">
      <c r="A98" s="12" t="s">
        <v>119</v>
      </c>
      <c r="B98" s="16">
        <v>549</v>
      </c>
      <c r="C98" s="16">
        <v>1043</v>
      </c>
      <c r="D98" s="45">
        <v>89.981785063752255</v>
      </c>
      <c r="E98" s="16">
        <f t="shared" si="2"/>
        <v>494</v>
      </c>
    </row>
    <row r="99" spans="1:5">
      <c r="A99" s="12" t="s">
        <v>100</v>
      </c>
      <c r="B99" s="16">
        <v>729</v>
      </c>
      <c r="C99" s="16">
        <v>1908</v>
      </c>
      <c r="D99" s="45">
        <v>161.72839506172841</v>
      </c>
      <c r="E99" s="16">
        <f t="shared" si="2"/>
        <v>1179</v>
      </c>
    </row>
    <row r="100" spans="1:5">
      <c r="A100" s="12" t="s">
        <v>114</v>
      </c>
      <c r="B100" s="16">
        <v>482</v>
      </c>
      <c r="C100" s="16">
        <v>1272</v>
      </c>
      <c r="D100" s="45">
        <v>163.90041493775936</v>
      </c>
      <c r="E100" s="16">
        <f t="shared" si="2"/>
        <v>790</v>
      </c>
    </row>
    <row r="101" spans="1:5">
      <c r="A101" s="12" t="s">
        <v>35</v>
      </c>
      <c r="B101" s="16">
        <v>4279</v>
      </c>
      <c r="C101" s="16">
        <v>8527</v>
      </c>
      <c r="D101" s="45">
        <v>99.275531666277175</v>
      </c>
      <c r="E101" s="16">
        <f t="shared" si="2"/>
        <v>4248</v>
      </c>
    </row>
    <row r="102" spans="1:5">
      <c r="A102" s="12" t="s">
        <v>80</v>
      </c>
      <c r="B102" s="16">
        <v>634</v>
      </c>
      <c r="C102" s="16">
        <v>2501</v>
      </c>
      <c r="D102" s="45">
        <v>294.47949526813881</v>
      </c>
      <c r="E102" s="16">
        <f t="shared" ref="E102:E108" si="3">C102-B102</f>
        <v>1867</v>
      </c>
    </row>
    <row r="103" spans="1:5">
      <c r="A103" s="12" t="s">
        <v>88</v>
      </c>
      <c r="B103" s="16">
        <v>984</v>
      </c>
      <c r="C103" s="16">
        <v>2225</v>
      </c>
      <c r="D103" s="45">
        <v>126.1178861788618</v>
      </c>
      <c r="E103" s="16">
        <f t="shared" si="3"/>
        <v>1241</v>
      </c>
    </row>
    <row r="104" spans="1:5">
      <c r="A104" s="12" t="s">
        <v>37</v>
      </c>
      <c r="B104" s="16">
        <v>4320</v>
      </c>
      <c r="C104" s="16">
        <v>7697</v>
      </c>
      <c r="D104" s="45">
        <v>78.171296296296276</v>
      </c>
      <c r="E104" s="16">
        <f t="shared" si="3"/>
        <v>3377</v>
      </c>
    </row>
    <row r="105" spans="1:5">
      <c r="A105" s="12" t="s">
        <v>55</v>
      </c>
      <c r="B105" s="16">
        <v>2985</v>
      </c>
      <c r="C105" s="16">
        <v>4671</v>
      </c>
      <c r="D105" s="45">
        <v>56.482412060301499</v>
      </c>
      <c r="E105" s="16">
        <f t="shared" si="3"/>
        <v>1686</v>
      </c>
    </row>
    <row r="106" spans="1:5">
      <c r="A106" s="12" t="s">
        <v>110</v>
      </c>
      <c r="B106" s="16">
        <v>593</v>
      </c>
      <c r="C106" s="16">
        <v>1420</v>
      </c>
      <c r="D106" s="45">
        <v>139.460370994941</v>
      </c>
      <c r="E106" s="16">
        <f t="shared" si="3"/>
        <v>827</v>
      </c>
    </row>
    <row r="107" spans="1:5">
      <c r="A107" s="12" t="s">
        <v>70</v>
      </c>
      <c r="B107" s="16">
        <v>1969</v>
      </c>
      <c r="C107" s="16">
        <v>3055</v>
      </c>
      <c r="D107" s="45">
        <v>55.154900964956823</v>
      </c>
      <c r="E107" s="16">
        <f t="shared" si="3"/>
        <v>1086</v>
      </c>
    </row>
    <row r="108" spans="1:5" ht="15.75" thickBot="1">
      <c r="A108" s="39" t="s">
        <v>127</v>
      </c>
      <c r="B108" s="43">
        <f>SUM(B6:B107)</f>
        <v>339846</v>
      </c>
      <c r="C108" s="43">
        <f>SUM(C6:C107)</f>
        <v>643941</v>
      </c>
      <c r="D108" s="46">
        <f>((C108-B108)/B108)*100</f>
        <v>89.480235165339593</v>
      </c>
      <c r="E108" s="44">
        <f t="shared" si="3"/>
        <v>304095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workbookViewId="0">
      <selection sqref="A1:D1048576"/>
    </sheetView>
  </sheetViews>
  <sheetFormatPr defaultRowHeight="15"/>
  <cols>
    <col min="1" max="1" width="25.140625" style="10" customWidth="1"/>
    <col min="2" max="2" width="15.5703125" style="18" bestFit="1" customWidth="1"/>
    <col min="3" max="4" width="9.140625" style="10"/>
  </cols>
  <sheetData>
    <row r="1" spans="1:2">
      <c r="A1" s="37" t="s">
        <v>151</v>
      </c>
    </row>
    <row r="2" spans="1:2">
      <c r="A2" s="37" t="s">
        <v>145</v>
      </c>
    </row>
    <row r="4" spans="1:2" ht="15.75" thickBot="1"/>
    <row r="5" spans="1:2">
      <c r="A5" s="35" t="s">
        <v>17</v>
      </c>
      <c r="B5" s="47" t="s">
        <v>152</v>
      </c>
    </row>
    <row r="6" spans="1:2">
      <c r="A6" s="10" t="s">
        <v>71</v>
      </c>
      <c r="B6" s="18">
        <v>37.67</v>
      </c>
    </row>
    <row r="7" spans="1:2">
      <c r="A7" s="10" t="s">
        <v>112</v>
      </c>
      <c r="B7" s="18">
        <v>40.9</v>
      </c>
    </row>
    <row r="8" spans="1:2">
      <c r="A8" s="10" t="s">
        <v>75</v>
      </c>
      <c r="B8" s="18">
        <v>39.36</v>
      </c>
    </row>
    <row r="9" spans="1:2">
      <c r="A9" s="10" t="s">
        <v>98</v>
      </c>
      <c r="B9" s="18">
        <v>39.19</v>
      </c>
    </row>
    <row r="10" spans="1:2">
      <c r="A10" s="10" t="s">
        <v>34</v>
      </c>
      <c r="B10" s="18">
        <v>40.93</v>
      </c>
    </row>
    <row r="11" spans="1:2">
      <c r="A11" s="10" t="s">
        <v>26</v>
      </c>
      <c r="B11" s="18">
        <v>40.69</v>
      </c>
    </row>
    <row r="12" spans="1:2">
      <c r="A12" s="10" t="s">
        <v>74</v>
      </c>
      <c r="B12" s="18">
        <v>39.93</v>
      </c>
    </row>
    <row r="13" spans="1:2">
      <c r="A13" s="10" t="s">
        <v>62</v>
      </c>
      <c r="B13" s="18">
        <v>38.29</v>
      </c>
    </row>
    <row r="14" spans="1:2">
      <c r="A14" s="10" t="s">
        <v>69</v>
      </c>
      <c r="B14" s="18">
        <v>39.22</v>
      </c>
    </row>
    <row r="15" spans="1:2">
      <c r="A15" s="10" t="s">
        <v>101</v>
      </c>
      <c r="B15" s="18">
        <v>39.520000000000003</v>
      </c>
    </row>
    <row r="16" spans="1:2">
      <c r="A16" s="10" t="s">
        <v>109</v>
      </c>
      <c r="B16" s="18">
        <v>39.880000000000003</v>
      </c>
    </row>
    <row r="17" spans="1:2">
      <c r="A17" s="10" t="s">
        <v>104</v>
      </c>
      <c r="B17" s="18">
        <v>39</v>
      </c>
    </row>
    <row r="18" spans="1:2">
      <c r="A18" s="10" t="s">
        <v>103</v>
      </c>
      <c r="B18" s="18">
        <v>39.42</v>
      </c>
    </row>
    <row r="19" spans="1:2">
      <c r="A19" s="10" t="s">
        <v>43</v>
      </c>
      <c r="B19" s="18">
        <v>39.869999999999997</v>
      </c>
    </row>
    <row r="20" spans="1:2">
      <c r="A20" s="10" t="s">
        <v>85</v>
      </c>
      <c r="B20" s="18">
        <v>38.270000000000003</v>
      </c>
    </row>
    <row r="21" spans="1:2">
      <c r="A21" s="10" t="s">
        <v>94</v>
      </c>
      <c r="B21" s="18">
        <v>40.01</v>
      </c>
    </row>
    <row r="22" spans="1:2">
      <c r="A22" s="10" t="s">
        <v>60</v>
      </c>
      <c r="B22" s="18">
        <v>41.4</v>
      </c>
    </row>
    <row r="23" spans="1:2">
      <c r="A23" s="10" t="s">
        <v>82</v>
      </c>
      <c r="B23" s="18">
        <v>40.17</v>
      </c>
    </row>
    <row r="24" spans="1:2">
      <c r="A24" s="10" t="s">
        <v>38</v>
      </c>
      <c r="B24" s="18">
        <v>42.31</v>
      </c>
    </row>
    <row r="25" spans="1:2">
      <c r="A25" s="10" t="s">
        <v>21</v>
      </c>
      <c r="B25" s="18">
        <v>37</v>
      </c>
    </row>
    <row r="26" spans="1:2">
      <c r="A26" s="10" t="s">
        <v>57</v>
      </c>
      <c r="B26" s="18">
        <v>41.25</v>
      </c>
    </row>
    <row r="27" spans="1:2">
      <c r="A27" s="10" t="s">
        <v>22</v>
      </c>
      <c r="B27" s="18">
        <v>40.85</v>
      </c>
    </row>
    <row r="28" spans="1:2">
      <c r="A28" s="10" t="s">
        <v>45</v>
      </c>
      <c r="B28" s="18">
        <v>43.02</v>
      </c>
    </row>
    <row r="29" spans="1:2">
      <c r="A29" s="10" t="s">
        <v>106</v>
      </c>
      <c r="B29" s="18">
        <v>39.11</v>
      </c>
    </row>
    <row r="30" spans="1:2">
      <c r="A30" s="10" t="s">
        <v>81</v>
      </c>
      <c r="B30" s="18">
        <v>42.8</v>
      </c>
    </row>
    <row r="31" spans="1:2">
      <c r="A31" s="10" t="s">
        <v>20</v>
      </c>
      <c r="B31" s="18">
        <v>39.24</v>
      </c>
    </row>
    <row r="32" spans="1:2">
      <c r="A32" s="10" t="s">
        <v>72</v>
      </c>
      <c r="B32" s="18">
        <v>38.15</v>
      </c>
    </row>
    <row r="33" spans="1:2">
      <c r="A33" s="10" t="s">
        <v>33</v>
      </c>
      <c r="B33" s="18">
        <v>40.880000000000003</v>
      </c>
    </row>
    <row r="34" spans="1:2">
      <c r="A34" s="10" t="s">
        <v>83</v>
      </c>
      <c r="B34" s="18">
        <v>38.520000000000003</v>
      </c>
    </row>
    <row r="35" spans="1:2">
      <c r="A35" s="10" t="s">
        <v>115</v>
      </c>
      <c r="B35" s="18">
        <v>35.99</v>
      </c>
    </row>
    <row r="36" spans="1:2">
      <c r="A36" s="10" t="s">
        <v>92</v>
      </c>
      <c r="B36" s="18">
        <v>39.659999999999997</v>
      </c>
    </row>
    <row r="37" spans="1:2">
      <c r="A37" s="10" t="s">
        <v>52</v>
      </c>
      <c r="B37" s="18">
        <v>40.14</v>
      </c>
    </row>
    <row r="38" spans="1:2">
      <c r="A38" s="10" t="s">
        <v>86</v>
      </c>
      <c r="B38" s="18">
        <v>39.32</v>
      </c>
    </row>
    <row r="39" spans="1:2">
      <c r="A39" s="10" t="s">
        <v>105</v>
      </c>
      <c r="B39" s="18">
        <v>39.11</v>
      </c>
    </row>
    <row r="40" spans="1:2">
      <c r="A40" s="10" t="s">
        <v>50</v>
      </c>
      <c r="B40" s="18">
        <v>41.03</v>
      </c>
    </row>
    <row r="41" spans="1:2">
      <c r="A41" s="10" t="s">
        <v>117</v>
      </c>
      <c r="B41" s="18">
        <v>38.08</v>
      </c>
    </row>
    <row r="42" spans="1:2">
      <c r="A42" s="10" t="s">
        <v>51</v>
      </c>
      <c r="B42" s="18">
        <v>40.08</v>
      </c>
    </row>
    <row r="43" spans="1:2">
      <c r="A43" s="10" t="s">
        <v>107</v>
      </c>
      <c r="B43" s="18">
        <v>36.880000000000003</v>
      </c>
    </row>
    <row r="44" spans="1:2">
      <c r="A44" s="10" t="s">
        <v>56</v>
      </c>
      <c r="B44" s="18">
        <v>37.840000000000003</v>
      </c>
    </row>
    <row r="45" spans="1:2">
      <c r="A45" s="10" t="s">
        <v>25</v>
      </c>
      <c r="B45" s="18">
        <v>40.28</v>
      </c>
    </row>
    <row r="46" spans="1:2">
      <c r="A46" s="10" t="s">
        <v>36</v>
      </c>
      <c r="B46" s="18">
        <v>39.479999999999997</v>
      </c>
    </row>
    <row r="47" spans="1:2">
      <c r="A47" s="10" t="s">
        <v>28</v>
      </c>
      <c r="B47" s="18">
        <v>42.08</v>
      </c>
    </row>
    <row r="48" spans="1:2">
      <c r="A48" s="10" t="s">
        <v>32</v>
      </c>
      <c r="B48" s="18">
        <v>39.799999999999997</v>
      </c>
    </row>
    <row r="49" spans="1:2">
      <c r="A49" s="10" t="s">
        <v>42</v>
      </c>
      <c r="B49" s="18">
        <v>41.93</v>
      </c>
    </row>
    <row r="50" spans="1:2">
      <c r="A50" s="10" t="s">
        <v>116</v>
      </c>
      <c r="B50" s="18">
        <v>40.03</v>
      </c>
    </row>
    <row r="51" spans="1:2">
      <c r="A51" s="10" t="s">
        <v>79</v>
      </c>
      <c r="B51" s="18">
        <v>39.36</v>
      </c>
    </row>
    <row r="52" spans="1:2">
      <c r="A52" s="10" t="s">
        <v>61</v>
      </c>
      <c r="B52" s="18">
        <v>39.99</v>
      </c>
    </row>
    <row r="53" spans="1:2">
      <c r="A53" s="10" t="s">
        <v>93</v>
      </c>
      <c r="B53" s="18">
        <v>39.159999999999997</v>
      </c>
    </row>
    <row r="54" spans="1:2">
      <c r="A54" s="10" t="s">
        <v>90</v>
      </c>
      <c r="B54" s="18">
        <v>38.630000000000003</v>
      </c>
    </row>
    <row r="55" spans="1:2">
      <c r="A55" s="10" t="s">
        <v>96</v>
      </c>
      <c r="B55" s="18">
        <v>38.22</v>
      </c>
    </row>
    <row r="56" spans="1:2">
      <c r="A56" s="10" t="s">
        <v>76</v>
      </c>
      <c r="B56" s="18">
        <v>40.53</v>
      </c>
    </row>
    <row r="57" spans="1:2">
      <c r="A57" s="10" t="s">
        <v>68</v>
      </c>
      <c r="B57" s="18">
        <v>38.799999999999997</v>
      </c>
    </row>
    <row r="58" spans="1:2">
      <c r="A58" s="10" t="s">
        <v>58</v>
      </c>
      <c r="B58" s="18">
        <v>41.62</v>
      </c>
    </row>
    <row r="59" spans="1:2">
      <c r="A59" s="10" t="s">
        <v>19</v>
      </c>
      <c r="B59" s="18">
        <v>38.9</v>
      </c>
    </row>
    <row r="60" spans="1:2">
      <c r="A60" s="10" t="s">
        <v>29</v>
      </c>
      <c r="B60" s="18">
        <v>39.54</v>
      </c>
    </row>
    <row r="61" spans="1:2">
      <c r="A61" s="10" t="s">
        <v>87</v>
      </c>
      <c r="B61" s="18">
        <v>41.24</v>
      </c>
    </row>
    <row r="62" spans="1:2">
      <c r="A62" s="10" t="s">
        <v>31</v>
      </c>
      <c r="B62" s="18">
        <v>40.07</v>
      </c>
    </row>
    <row r="63" spans="1:2">
      <c r="A63" s="10" t="s">
        <v>53</v>
      </c>
      <c r="B63" s="18">
        <v>41.25</v>
      </c>
    </row>
    <row r="64" spans="1:2">
      <c r="A64" s="10" t="s">
        <v>84</v>
      </c>
      <c r="B64" s="18">
        <v>38.020000000000003</v>
      </c>
    </row>
    <row r="65" spans="1:2">
      <c r="A65" s="10" t="s">
        <v>39</v>
      </c>
      <c r="B65" s="18">
        <v>42.83</v>
      </c>
    </row>
    <row r="66" spans="1:2">
      <c r="A66" s="10" t="s">
        <v>48</v>
      </c>
      <c r="B66" s="18">
        <v>45.2</v>
      </c>
    </row>
    <row r="67" spans="1:2">
      <c r="A67" s="10" t="s">
        <v>41</v>
      </c>
      <c r="B67" s="18">
        <v>43.04</v>
      </c>
    </row>
    <row r="68" spans="1:2">
      <c r="A68" s="10" t="s">
        <v>108</v>
      </c>
      <c r="B68" s="18">
        <v>38.42</v>
      </c>
    </row>
    <row r="69" spans="1:2">
      <c r="A69" s="10" t="s">
        <v>63</v>
      </c>
      <c r="B69" s="18">
        <v>38.22</v>
      </c>
    </row>
    <row r="70" spans="1:2">
      <c r="A70" s="10" t="s">
        <v>23</v>
      </c>
      <c r="B70" s="18">
        <v>38.299999999999997</v>
      </c>
    </row>
    <row r="71" spans="1:2">
      <c r="A71" s="10" t="s">
        <v>102</v>
      </c>
      <c r="B71" s="18">
        <v>39.659999999999997</v>
      </c>
    </row>
    <row r="72" spans="1:2">
      <c r="A72" s="10" t="s">
        <v>118</v>
      </c>
      <c r="B72" s="18">
        <v>37.31</v>
      </c>
    </row>
    <row r="73" spans="1:2">
      <c r="A73" s="10" t="s">
        <v>54</v>
      </c>
      <c r="B73" s="18">
        <v>40.090000000000003</v>
      </c>
    </row>
    <row r="74" spans="1:2">
      <c r="A74" s="10" t="s">
        <v>78</v>
      </c>
      <c r="B74" s="18">
        <v>40.11</v>
      </c>
    </row>
    <row r="75" spans="1:2">
      <c r="A75" s="10" t="s">
        <v>73</v>
      </c>
      <c r="B75" s="18">
        <v>41.28</v>
      </c>
    </row>
    <row r="76" spans="1:2">
      <c r="A76" s="10" t="s">
        <v>113</v>
      </c>
      <c r="B76" s="18">
        <v>37.81</v>
      </c>
    </row>
    <row r="77" spans="1:2">
      <c r="A77" s="10" t="s">
        <v>64</v>
      </c>
      <c r="B77" s="18">
        <v>44.23</v>
      </c>
    </row>
    <row r="78" spans="1:2">
      <c r="A78" s="10" t="s">
        <v>40</v>
      </c>
      <c r="B78" s="18">
        <v>40.880000000000003</v>
      </c>
    </row>
    <row r="79" spans="1:2">
      <c r="A79" s="10" t="s">
        <v>66</v>
      </c>
      <c r="B79" s="18">
        <v>39.68</v>
      </c>
    </row>
    <row r="80" spans="1:2">
      <c r="A80" s="10" t="s">
        <v>46</v>
      </c>
      <c r="B80" s="18">
        <v>38.520000000000003</v>
      </c>
    </row>
    <row r="81" spans="1:2">
      <c r="A81" s="10" t="s">
        <v>120</v>
      </c>
      <c r="B81" s="18">
        <v>36.99</v>
      </c>
    </row>
    <row r="82" spans="1:2">
      <c r="A82" s="10" t="s">
        <v>65</v>
      </c>
      <c r="B82" s="18">
        <v>39.659999999999997</v>
      </c>
    </row>
    <row r="83" spans="1:2">
      <c r="A83" s="10" t="s">
        <v>24</v>
      </c>
      <c r="B83" s="18">
        <v>39.86</v>
      </c>
    </row>
    <row r="84" spans="1:2">
      <c r="A84" s="10" t="s">
        <v>49</v>
      </c>
      <c r="B84" s="18">
        <v>41.03</v>
      </c>
    </row>
    <row r="85" spans="1:2">
      <c r="A85" s="10" t="s">
        <v>95</v>
      </c>
      <c r="B85" s="18">
        <v>38.630000000000003</v>
      </c>
    </row>
    <row r="86" spans="1:2">
      <c r="A86" s="10" t="s">
        <v>27</v>
      </c>
      <c r="B86" s="18">
        <v>39.65</v>
      </c>
    </row>
    <row r="87" spans="1:2">
      <c r="A87" s="10" t="s">
        <v>59</v>
      </c>
      <c r="B87" s="18">
        <v>39.950000000000003</v>
      </c>
    </row>
    <row r="88" spans="1:2">
      <c r="A88" s="10" t="s">
        <v>99</v>
      </c>
      <c r="B88" s="18">
        <v>40.799999999999997</v>
      </c>
    </row>
    <row r="89" spans="1:2">
      <c r="A89" s="10" t="s">
        <v>44</v>
      </c>
      <c r="B89" s="18">
        <v>41.42</v>
      </c>
    </row>
    <row r="90" spans="1:2">
      <c r="A90" s="10" t="s">
        <v>47</v>
      </c>
      <c r="B90" s="18">
        <v>42.2</v>
      </c>
    </row>
    <row r="91" spans="1:2">
      <c r="A91" s="10" t="s">
        <v>30</v>
      </c>
      <c r="B91" s="18">
        <v>38.64</v>
      </c>
    </row>
    <row r="92" spans="1:2">
      <c r="A92" s="10" t="s">
        <v>89</v>
      </c>
      <c r="B92" s="18">
        <v>38.119999999999997</v>
      </c>
    </row>
    <row r="93" spans="1:2">
      <c r="A93" s="10" t="s">
        <v>67</v>
      </c>
      <c r="B93" s="18">
        <v>39.79</v>
      </c>
    </row>
    <row r="94" spans="1:2">
      <c r="A94" s="10" t="s">
        <v>97</v>
      </c>
      <c r="B94" s="18">
        <v>39.159999999999997</v>
      </c>
    </row>
    <row r="95" spans="1:2">
      <c r="A95" s="10" t="s">
        <v>77</v>
      </c>
      <c r="B95" s="18">
        <v>38.32</v>
      </c>
    </row>
    <row r="96" spans="1:2">
      <c r="A96" s="10" t="s">
        <v>91</v>
      </c>
      <c r="B96" s="18">
        <v>40.92</v>
      </c>
    </row>
    <row r="97" spans="1:2">
      <c r="A97" s="10" t="s">
        <v>111</v>
      </c>
      <c r="B97" s="18">
        <v>38.06</v>
      </c>
    </row>
    <row r="98" spans="1:2">
      <c r="A98" s="10" t="s">
        <v>119</v>
      </c>
      <c r="B98" s="18">
        <v>38.130000000000003</v>
      </c>
    </row>
    <row r="99" spans="1:2">
      <c r="A99" s="10" t="s">
        <v>100</v>
      </c>
      <c r="B99" s="18">
        <v>36.950000000000003</v>
      </c>
    </row>
    <row r="100" spans="1:2">
      <c r="A100" s="10" t="s">
        <v>114</v>
      </c>
      <c r="B100" s="18">
        <v>39.15</v>
      </c>
    </row>
    <row r="101" spans="1:2">
      <c r="A101" s="10" t="s">
        <v>35</v>
      </c>
      <c r="B101" s="18">
        <v>40.28</v>
      </c>
    </row>
    <row r="102" spans="1:2">
      <c r="A102" s="10" t="s">
        <v>80</v>
      </c>
      <c r="B102" s="18">
        <v>38.85</v>
      </c>
    </row>
    <row r="103" spans="1:2">
      <c r="A103" s="10" t="s">
        <v>88</v>
      </c>
      <c r="B103" s="18">
        <v>41.33</v>
      </c>
    </row>
    <row r="104" spans="1:2">
      <c r="A104" s="10" t="s">
        <v>37</v>
      </c>
      <c r="B104" s="18">
        <v>37.42</v>
      </c>
    </row>
    <row r="105" spans="1:2">
      <c r="A105" s="10" t="s">
        <v>55</v>
      </c>
      <c r="B105" s="18">
        <v>39.64</v>
      </c>
    </row>
    <row r="106" spans="1:2">
      <c r="A106" s="10" t="s">
        <v>110</v>
      </c>
      <c r="B106" s="18">
        <v>42.58</v>
      </c>
    </row>
    <row r="107" spans="1:2">
      <c r="A107" s="10" t="s">
        <v>70</v>
      </c>
      <c r="B107" s="18">
        <v>41.38</v>
      </c>
    </row>
    <row r="108" spans="1:2" ht="15.75" thickBot="1">
      <c r="A108" s="30" t="s">
        <v>127</v>
      </c>
      <c r="B108" s="48">
        <v>39.700000000000003</v>
      </c>
    </row>
    <row r="109" spans="1:2">
      <c r="A109" s="19"/>
      <c r="B109" s="20"/>
    </row>
    <row r="110" spans="1:2">
      <c r="A110" s="19"/>
      <c r="B110" s="20"/>
    </row>
    <row r="111" spans="1:2">
      <c r="A111" s="21"/>
      <c r="B111" s="22"/>
    </row>
    <row r="112" spans="1:2">
      <c r="A112" s="21"/>
      <c r="B112" s="22"/>
    </row>
    <row r="113" spans="1:2">
      <c r="A113" s="21"/>
      <c r="B113" s="22"/>
    </row>
    <row r="114" spans="1:2">
      <c r="A114" s="23"/>
    </row>
    <row r="115" spans="1:2">
      <c r="A115" s="23"/>
    </row>
    <row r="116" spans="1:2">
      <c r="A116" s="24"/>
    </row>
  </sheetData>
  <sortState ref="A2:D112">
    <sortCondition ref="A2:A11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workbookViewId="0"/>
  </sheetViews>
  <sheetFormatPr defaultRowHeight="15"/>
  <cols>
    <col min="1" max="1" width="25.140625" style="10" customWidth="1"/>
    <col min="2" max="3" width="15.5703125" style="18" bestFit="1" customWidth="1"/>
    <col min="4" max="4" width="25.140625" style="18" bestFit="1" customWidth="1"/>
  </cols>
  <sheetData>
    <row r="1" spans="1:4">
      <c r="A1" s="37" t="s">
        <v>153</v>
      </c>
    </row>
    <row r="2" spans="1:4">
      <c r="A2" s="37" t="s">
        <v>145</v>
      </c>
    </row>
    <row r="4" spans="1:4" ht="15.75" thickBot="1"/>
    <row r="5" spans="1:4">
      <c r="A5" s="35" t="s">
        <v>17</v>
      </c>
      <c r="B5" s="47" t="s">
        <v>123</v>
      </c>
      <c r="C5" s="47" t="s">
        <v>124</v>
      </c>
      <c r="D5" s="47" t="s">
        <v>125</v>
      </c>
    </row>
    <row r="6" spans="1:4">
      <c r="A6" s="10" t="s">
        <v>71</v>
      </c>
      <c r="B6" s="18">
        <v>34.200000000000003</v>
      </c>
      <c r="C6" s="18">
        <v>37.67</v>
      </c>
      <c r="D6" s="18">
        <v>3.4699999999999989</v>
      </c>
    </row>
    <row r="7" spans="1:4">
      <c r="A7" s="10" t="s">
        <v>112</v>
      </c>
      <c r="B7" s="18">
        <v>38.799999999999997</v>
      </c>
      <c r="C7" s="18">
        <v>40.9</v>
      </c>
      <c r="D7" s="18">
        <v>2.1000000000000014</v>
      </c>
    </row>
    <row r="8" spans="1:4">
      <c r="A8" s="10" t="s">
        <v>75</v>
      </c>
      <c r="B8" s="18">
        <v>37.6</v>
      </c>
      <c r="C8" s="18">
        <v>39.36</v>
      </c>
      <c r="D8" s="18">
        <v>1.759999999999998</v>
      </c>
    </row>
    <row r="9" spans="1:4">
      <c r="A9" s="10" t="s">
        <v>98</v>
      </c>
      <c r="B9" s="18">
        <v>35.4</v>
      </c>
      <c r="C9" s="18">
        <v>39.19</v>
      </c>
      <c r="D9" s="18">
        <v>3.7899999999999991</v>
      </c>
    </row>
    <row r="10" spans="1:4">
      <c r="A10" s="10" t="s">
        <v>34</v>
      </c>
      <c r="B10" s="18">
        <v>40</v>
      </c>
      <c r="C10" s="18">
        <v>40.93</v>
      </c>
      <c r="D10" s="18">
        <v>0.92999999999999972</v>
      </c>
    </row>
    <row r="11" spans="1:4">
      <c r="A11" s="10" t="s">
        <v>26</v>
      </c>
      <c r="B11" s="18">
        <v>40.1</v>
      </c>
      <c r="C11" s="18">
        <v>40.69</v>
      </c>
      <c r="D11" s="18">
        <v>0.58999999999999631</v>
      </c>
    </row>
    <row r="12" spans="1:4">
      <c r="A12" s="10" t="s">
        <v>74</v>
      </c>
      <c r="B12" s="18">
        <v>37.6</v>
      </c>
      <c r="C12" s="18">
        <v>39.93</v>
      </c>
      <c r="D12" s="18">
        <v>2.3299999999999983</v>
      </c>
    </row>
    <row r="13" spans="1:4">
      <c r="A13" s="10" t="s">
        <v>62</v>
      </c>
      <c r="B13" s="18">
        <v>35.799999999999997</v>
      </c>
      <c r="C13" s="18">
        <v>38.29</v>
      </c>
      <c r="D13" s="18">
        <v>2.490000000000002</v>
      </c>
    </row>
    <row r="14" spans="1:4">
      <c r="A14" s="10" t="s">
        <v>69</v>
      </c>
      <c r="B14" s="18">
        <v>36.200000000000003</v>
      </c>
      <c r="C14" s="18">
        <v>39.22</v>
      </c>
      <c r="D14" s="18">
        <v>3.019999999999996</v>
      </c>
    </row>
    <row r="15" spans="1:4">
      <c r="A15" s="10" t="s">
        <v>101</v>
      </c>
      <c r="B15" s="18">
        <v>38.4</v>
      </c>
      <c r="C15" s="18">
        <v>39.520000000000003</v>
      </c>
      <c r="D15" s="18">
        <v>1.1200000000000045</v>
      </c>
    </row>
    <row r="16" spans="1:4">
      <c r="A16" s="10" t="s">
        <v>109</v>
      </c>
      <c r="B16" s="18">
        <v>39.700000000000003</v>
      </c>
      <c r="C16" s="18">
        <v>39.880000000000003</v>
      </c>
      <c r="D16" s="18">
        <v>0.17999999999999972</v>
      </c>
    </row>
    <row r="17" spans="1:4">
      <c r="A17" s="10" t="s">
        <v>104</v>
      </c>
      <c r="B17" s="18">
        <v>37.5</v>
      </c>
      <c r="C17" s="18">
        <v>39</v>
      </c>
      <c r="D17" s="18">
        <v>1.5</v>
      </c>
    </row>
    <row r="18" spans="1:4">
      <c r="A18" s="10" t="s">
        <v>103</v>
      </c>
      <c r="B18" s="18">
        <v>37</v>
      </c>
      <c r="C18" s="18">
        <v>39.42</v>
      </c>
      <c r="D18" s="18">
        <v>2.4200000000000017</v>
      </c>
    </row>
    <row r="19" spans="1:4">
      <c r="A19" s="10" t="s">
        <v>43</v>
      </c>
      <c r="B19" s="18">
        <v>39.44</v>
      </c>
      <c r="C19" s="18">
        <v>39.869999999999997</v>
      </c>
      <c r="D19" s="18">
        <v>0.42999999999999972</v>
      </c>
    </row>
    <row r="20" spans="1:4">
      <c r="A20" s="10" t="s">
        <v>85</v>
      </c>
      <c r="B20" s="18">
        <v>36.5</v>
      </c>
      <c r="C20" s="18">
        <v>38.270000000000003</v>
      </c>
      <c r="D20" s="18">
        <v>1.7700000000000031</v>
      </c>
    </row>
    <row r="21" spans="1:4">
      <c r="A21" s="10" t="s">
        <v>94</v>
      </c>
      <c r="B21" s="18">
        <v>38.5</v>
      </c>
      <c r="C21" s="18">
        <v>40.01</v>
      </c>
      <c r="D21" s="18">
        <v>1.509999999999998</v>
      </c>
    </row>
    <row r="22" spans="1:4">
      <c r="A22" s="10" t="s">
        <v>60</v>
      </c>
      <c r="B22" s="18">
        <v>38.299999999999997</v>
      </c>
      <c r="C22" s="18">
        <v>41.4</v>
      </c>
      <c r="D22" s="18">
        <v>3.1000000000000014</v>
      </c>
    </row>
    <row r="23" spans="1:4">
      <c r="A23" s="10" t="s">
        <v>82</v>
      </c>
      <c r="B23" s="18">
        <v>37.799999999999997</v>
      </c>
      <c r="C23" s="18">
        <v>40.17</v>
      </c>
      <c r="D23" s="18">
        <v>2.3700000000000045</v>
      </c>
    </row>
    <row r="24" spans="1:4">
      <c r="A24" s="10" t="s">
        <v>38</v>
      </c>
      <c r="B24" s="18">
        <v>38.9</v>
      </c>
      <c r="C24" s="18">
        <v>42.31</v>
      </c>
      <c r="D24" s="18">
        <v>3.4100000000000037</v>
      </c>
    </row>
    <row r="25" spans="1:4">
      <c r="A25" s="10" t="s">
        <v>21</v>
      </c>
      <c r="B25" s="18">
        <v>36.799999999999997</v>
      </c>
      <c r="C25" s="18">
        <v>37</v>
      </c>
      <c r="D25" s="18">
        <v>0.20000000000000284</v>
      </c>
    </row>
    <row r="26" spans="1:4">
      <c r="A26" s="10" t="s">
        <v>57</v>
      </c>
      <c r="B26" s="18">
        <v>39.200000000000003</v>
      </c>
      <c r="C26" s="18">
        <v>41.25</v>
      </c>
      <c r="D26" s="18">
        <v>2.0499999999999972</v>
      </c>
    </row>
    <row r="27" spans="1:4">
      <c r="A27" s="10" t="s">
        <v>22</v>
      </c>
      <c r="B27" s="18">
        <v>39.6</v>
      </c>
      <c r="C27" s="18">
        <v>40.85</v>
      </c>
      <c r="D27" s="18">
        <v>1.25</v>
      </c>
    </row>
    <row r="28" spans="1:4">
      <c r="A28" s="10" t="s">
        <v>45</v>
      </c>
      <c r="B28" s="18">
        <v>41.1</v>
      </c>
      <c r="C28" s="18">
        <v>43.02</v>
      </c>
      <c r="D28" s="18">
        <v>1.9200000000000017</v>
      </c>
    </row>
    <row r="29" spans="1:4">
      <c r="A29" s="10" t="s">
        <v>106</v>
      </c>
      <c r="B29" s="18">
        <v>36.4</v>
      </c>
      <c r="C29" s="18">
        <v>39.11</v>
      </c>
      <c r="D29" s="18">
        <v>2.7100000000000009</v>
      </c>
    </row>
    <row r="30" spans="1:4">
      <c r="A30" s="10" t="s">
        <v>81</v>
      </c>
      <c r="B30" s="18">
        <v>41.4</v>
      </c>
      <c r="C30" s="18">
        <v>42.8</v>
      </c>
      <c r="D30" s="18">
        <v>1.3999999999999986</v>
      </c>
    </row>
    <row r="31" spans="1:4">
      <c r="A31" s="10" t="s">
        <v>20</v>
      </c>
      <c r="B31" s="18">
        <v>39</v>
      </c>
      <c r="C31" s="18">
        <v>39.24</v>
      </c>
      <c r="D31" s="18">
        <v>0.24000000000000199</v>
      </c>
    </row>
    <row r="32" spans="1:4">
      <c r="A32" s="10" t="s">
        <v>72</v>
      </c>
      <c r="B32" s="18">
        <v>36.380000000000003</v>
      </c>
      <c r="C32" s="18">
        <v>38.15</v>
      </c>
      <c r="D32" s="18">
        <v>1.769999999999996</v>
      </c>
    </row>
    <row r="33" spans="1:4">
      <c r="A33" s="10" t="s">
        <v>33</v>
      </c>
      <c r="B33" s="18">
        <v>39.700000000000003</v>
      </c>
      <c r="C33" s="18">
        <v>40.880000000000003</v>
      </c>
      <c r="D33" s="18">
        <v>1.1799999999999997</v>
      </c>
    </row>
    <row r="34" spans="1:4">
      <c r="A34" s="10" t="s">
        <v>83</v>
      </c>
      <c r="B34" s="18">
        <v>37.299999999999997</v>
      </c>
      <c r="C34" s="18">
        <v>38.520000000000003</v>
      </c>
      <c r="D34" s="18">
        <v>1.220000000000006</v>
      </c>
    </row>
    <row r="35" spans="1:4">
      <c r="A35" s="10" t="s">
        <v>115</v>
      </c>
      <c r="B35" s="18">
        <v>35.4</v>
      </c>
      <c r="C35" s="18">
        <v>35.99</v>
      </c>
      <c r="D35" s="18">
        <v>0.59000000000000341</v>
      </c>
    </row>
    <row r="36" spans="1:4">
      <c r="A36" s="10" t="s">
        <v>92</v>
      </c>
      <c r="B36" s="18">
        <v>36.6</v>
      </c>
      <c r="C36" s="18">
        <v>39.659999999999997</v>
      </c>
      <c r="D36" s="18">
        <v>3.0599999999999952</v>
      </c>
    </row>
    <row r="37" spans="1:4">
      <c r="A37" s="10" t="s">
        <v>52</v>
      </c>
      <c r="B37" s="18">
        <v>38.1</v>
      </c>
      <c r="C37" s="18">
        <v>40.14</v>
      </c>
      <c r="D37" s="18">
        <v>2.0399999999999991</v>
      </c>
    </row>
    <row r="38" spans="1:4">
      <c r="A38" s="10" t="s">
        <v>86</v>
      </c>
      <c r="B38" s="18">
        <v>37.6</v>
      </c>
      <c r="C38" s="18">
        <v>39.32</v>
      </c>
      <c r="D38" s="18">
        <v>1.7199999999999989</v>
      </c>
    </row>
    <row r="39" spans="1:4">
      <c r="A39" s="10" t="s">
        <v>105</v>
      </c>
      <c r="B39" s="18">
        <v>36</v>
      </c>
      <c r="C39" s="18">
        <v>39.11</v>
      </c>
      <c r="D39" s="18">
        <v>3.1099999999999994</v>
      </c>
    </row>
    <row r="40" spans="1:4">
      <c r="A40" s="10" t="s">
        <v>50</v>
      </c>
      <c r="B40" s="18">
        <v>38.700000000000003</v>
      </c>
      <c r="C40" s="18">
        <v>41.03</v>
      </c>
      <c r="D40" s="18">
        <v>2.3299999999999983</v>
      </c>
    </row>
    <row r="41" spans="1:4">
      <c r="A41" s="10" t="s">
        <v>117</v>
      </c>
      <c r="B41" s="18">
        <v>36.5</v>
      </c>
      <c r="C41" s="18">
        <v>38.08</v>
      </c>
      <c r="D41" s="18">
        <v>1.5799999999999983</v>
      </c>
    </row>
    <row r="42" spans="1:4">
      <c r="A42" s="10" t="s">
        <v>51</v>
      </c>
      <c r="B42" s="18">
        <v>38.520000000000003</v>
      </c>
      <c r="C42" s="18">
        <v>40.08</v>
      </c>
      <c r="D42" s="18">
        <v>1.5599999999999952</v>
      </c>
    </row>
    <row r="43" spans="1:4">
      <c r="A43" s="10" t="s">
        <v>107</v>
      </c>
      <c r="B43" s="18">
        <v>36.200000000000003</v>
      </c>
      <c r="C43" s="18">
        <v>36.880000000000003</v>
      </c>
      <c r="D43" s="18">
        <v>0.67999999999999972</v>
      </c>
    </row>
    <row r="44" spans="1:4">
      <c r="A44" s="10" t="s">
        <v>56</v>
      </c>
      <c r="B44" s="18">
        <v>36.9</v>
      </c>
      <c r="C44" s="18">
        <v>37.840000000000003</v>
      </c>
      <c r="D44" s="18">
        <v>0.94000000000000483</v>
      </c>
    </row>
    <row r="45" spans="1:4">
      <c r="A45" s="10" t="s">
        <v>25</v>
      </c>
      <c r="B45" s="18">
        <v>39.5</v>
      </c>
      <c r="C45" s="18">
        <v>40.28</v>
      </c>
      <c r="D45" s="18">
        <v>0.78000000000000114</v>
      </c>
    </row>
    <row r="46" spans="1:4">
      <c r="A46" s="10" t="s">
        <v>36</v>
      </c>
      <c r="B46" s="18">
        <v>38.4</v>
      </c>
      <c r="C46" s="18">
        <v>39.479999999999997</v>
      </c>
      <c r="D46" s="18">
        <v>1.0799999999999983</v>
      </c>
    </row>
    <row r="47" spans="1:4">
      <c r="A47" s="10" t="s">
        <v>28</v>
      </c>
      <c r="B47" s="18">
        <v>40.049999999999997</v>
      </c>
      <c r="C47" s="18">
        <v>42.08</v>
      </c>
      <c r="D47" s="18">
        <v>2.0300000000000011</v>
      </c>
    </row>
    <row r="48" spans="1:4">
      <c r="A48" s="10" t="s">
        <v>32</v>
      </c>
      <c r="B48" s="18">
        <v>38.700000000000003</v>
      </c>
      <c r="C48" s="18">
        <v>39.799999999999997</v>
      </c>
      <c r="D48" s="18">
        <v>1.0999999999999943</v>
      </c>
    </row>
    <row r="49" spans="1:4">
      <c r="A49" s="10" t="s">
        <v>42</v>
      </c>
      <c r="B49" s="18">
        <v>39.799999999999997</v>
      </c>
      <c r="C49" s="18">
        <v>41.93</v>
      </c>
      <c r="D49" s="18">
        <v>2.1300000000000026</v>
      </c>
    </row>
    <row r="50" spans="1:4">
      <c r="A50" s="10" t="s">
        <v>116</v>
      </c>
      <c r="B50" s="18">
        <v>39.299999999999997</v>
      </c>
      <c r="C50" s="18">
        <v>40.03</v>
      </c>
      <c r="D50" s="18">
        <v>0.73000000000000398</v>
      </c>
    </row>
    <row r="51" spans="1:4">
      <c r="A51" s="10" t="s">
        <v>79</v>
      </c>
      <c r="B51" s="18">
        <v>36.799999999999997</v>
      </c>
      <c r="C51" s="18">
        <v>39.36</v>
      </c>
      <c r="D51" s="18">
        <v>2.5600000000000023</v>
      </c>
    </row>
    <row r="52" spans="1:4">
      <c r="A52" s="10" t="s">
        <v>61</v>
      </c>
      <c r="B52" s="18">
        <v>40.4</v>
      </c>
      <c r="C52" s="18">
        <v>39.99</v>
      </c>
      <c r="D52" s="18">
        <v>-0.40999999999999659</v>
      </c>
    </row>
    <row r="53" spans="1:4">
      <c r="A53" s="10" t="s">
        <v>93</v>
      </c>
      <c r="B53" s="18">
        <v>38</v>
      </c>
      <c r="C53" s="18">
        <v>39.159999999999997</v>
      </c>
      <c r="D53" s="18">
        <v>1.1599999999999966</v>
      </c>
    </row>
    <row r="54" spans="1:4">
      <c r="A54" s="10" t="s">
        <v>90</v>
      </c>
      <c r="B54" s="18">
        <v>34.5</v>
      </c>
      <c r="C54" s="18">
        <v>38.630000000000003</v>
      </c>
      <c r="D54" s="18">
        <v>4.1300000000000026</v>
      </c>
    </row>
    <row r="55" spans="1:4">
      <c r="A55" s="10" t="s">
        <v>96</v>
      </c>
      <c r="B55" s="18">
        <v>34.9</v>
      </c>
      <c r="C55" s="18">
        <v>38.22</v>
      </c>
      <c r="D55" s="18">
        <v>3.3200000000000003</v>
      </c>
    </row>
    <row r="56" spans="1:4">
      <c r="A56" s="10" t="s">
        <v>76</v>
      </c>
      <c r="B56" s="18">
        <v>39.299999999999997</v>
      </c>
      <c r="C56" s="18">
        <v>40.53</v>
      </c>
      <c r="D56" s="18">
        <v>1.230000000000004</v>
      </c>
    </row>
    <row r="57" spans="1:4">
      <c r="A57" s="10" t="s">
        <v>68</v>
      </c>
      <c r="B57" s="18">
        <v>37.5</v>
      </c>
      <c r="C57" s="18">
        <v>38.799999999999997</v>
      </c>
      <c r="D57" s="18">
        <v>1.2999999999999972</v>
      </c>
    </row>
    <row r="58" spans="1:4">
      <c r="A58" s="10" t="s">
        <v>58</v>
      </c>
      <c r="B58" s="18">
        <v>40.9</v>
      </c>
      <c r="C58" s="18">
        <v>41.62</v>
      </c>
      <c r="D58" s="18">
        <v>0.71999999999999886</v>
      </c>
    </row>
    <row r="59" spans="1:4">
      <c r="A59" s="10" t="s">
        <v>19</v>
      </c>
      <c r="B59" s="18">
        <v>38.799999999999997</v>
      </c>
      <c r="C59" s="18">
        <v>38.9</v>
      </c>
      <c r="D59" s="18">
        <v>0.10000000000000142</v>
      </c>
    </row>
    <row r="60" spans="1:4">
      <c r="A60" s="10" t="s">
        <v>29</v>
      </c>
      <c r="B60" s="18">
        <v>39.9</v>
      </c>
      <c r="C60" s="18">
        <v>39.54</v>
      </c>
      <c r="D60" s="18">
        <v>-0.35999999999999943</v>
      </c>
    </row>
    <row r="61" spans="1:4">
      <c r="A61" s="10" t="s">
        <v>87</v>
      </c>
      <c r="B61" s="18">
        <v>39.4</v>
      </c>
      <c r="C61" s="18">
        <v>41.24</v>
      </c>
      <c r="D61" s="18">
        <v>1.8400000000000034</v>
      </c>
    </row>
    <row r="62" spans="1:4">
      <c r="A62" s="10" t="s">
        <v>31</v>
      </c>
      <c r="B62" s="18">
        <v>39.4</v>
      </c>
      <c r="C62" s="18">
        <v>40.07</v>
      </c>
      <c r="D62" s="18">
        <v>0.67000000000000171</v>
      </c>
    </row>
    <row r="63" spans="1:4">
      <c r="A63" s="10" t="s">
        <v>53</v>
      </c>
      <c r="B63" s="18">
        <v>40.299999999999997</v>
      </c>
      <c r="C63" s="18">
        <v>41.25</v>
      </c>
      <c r="D63" s="18">
        <v>0.95000000000000284</v>
      </c>
    </row>
    <row r="64" spans="1:4">
      <c r="A64" s="10" t="s">
        <v>84</v>
      </c>
      <c r="B64" s="18">
        <v>36.1</v>
      </c>
      <c r="C64" s="18">
        <v>38.020000000000003</v>
      </c>
      <c r="D64" s="18">
        <v>1.9200000000000017</v>
      </c>
    </row>
    <row r="65" spans="1:4">
      <c r="A65" s="10" t="s">
        <v>39</v>
      </c>
      <c r="B65" s="18">
        <v>41.3</v>
      </c>
      <c r="C65" s="18">
        <v>42.83</v>
      </c>
      <c r="D65" s="18">
        <v>1.5300000000000011</v>
      </c>
    </row>
    <row r="66" spans="1:4">
      <c r="A66" s="10" t="s">
        <v>48</v>
      </c>
      <c r="B66" s="18">
        <v>42.7</v>
      </c>
      <c r="C66" s="18">
        <v>45.2</v>
      </c>
      <c r="D66" s="18">
        <v>2.5</v>
      </c>
    </row>
    <row r="67" spans="1:4">
      <c r="A67" s="10" t="s">
        <v>41</v>
      </c>
      <c r="B67" s="18">
        <v>42.2</v>
      </c>
      <c r="C67" s="18">
        <v>43.04</v>
      </c>
      <c r="D67" s="18">
        <v>0.83999999999999631</v>
      </c>
    </row>
    <row r="68" spans="1:4">
      <c r="A68" s="10" t="s">
        <v>108</v>
      </c>
      <c r="B68" s="18">
        <v>35.4</v>
      </c>
      <c r="C68" s="18">
        <v>38.42</v>
      </c>
      <c r="D68" s="18">
        <v>3.0200000000000031</v>
      </c>
    </row>
    <row r="69" spans="1:4">
      <c r="A69" s="10" t="s">
        <v>63</v>
      </c>
      <c r="B69" s="18">
        <v>37.11</v>
      </c>
      <c r="C69" s="18">
        <v>38.22</v>
      </c>
      <c r="D69" s="18">
        <v>1.1099999999999994</v>
      </c>
    </row>
    <row r="70" spans="1:4">
      <c r="A70" s="10" t="s">
        <v>23</v>
      </c>
      <c r="B70" s="18">
        <v>37.799999999999997</v>
      </c>
      <c r="C70" s="18">
        <v>38.299999999999997</v>
      </c>
      <c r="D70" s="18">
        <v>0.5</v>
      </c>
    </row>
    <row r="71" spans="1:4">
      <c r="A71" s="10" t="s">
        <v>102</v>
      </c>
      <c r="B71" s="18">
        <v>37.799999999999997</v>
      </c>
      <c r="C71" s="18">
        <v>39.659999999999997</v>
      </c>
      <c r="D71" s="18">
        <v>1.8599999999999994</v>
      </c>
    </row>
    <row r="72" spans="1:4">
      <c r="A72" s="10" t="s">
        <v>118</v>
      </c>
      <c r="B72" s="18">
        <v>36.299999999999997</v>
      </c>
      <c r="C72" s="18">
        <v>37.31</v>
      </c>
      <c r="D72" s="18">
        <v>1.0100000000000051</v>
      </c>
    </row>
    <row r="73" spans="1:4">
      <c r="A73" s="10" t="s">
        <v>54</v>
      </c>
      <c r="B73" s="18">
        <v>37.9</v>
      </c>
      <c r="C73" s="18">
        <v>40.090000000000003</v>
      </c>
      <c r="D73" s="18">
        <v>2.1900000000000048</v>
      </c>
    </row>
    <row r="74" spans="1:4">
      <c r="A74" s="10" t="s">
        <v>78</v>
      </c>
      <c r="B74" s="18">
        <v>38.799999999999997</v>
      </c>
      <c r="C74" s="18">
        <v>40.11</v>
      </c>
      <c r="D74" s="18">
        <v>1.3100000000000023</v>
      </c>
    </row>
    <row r="75" spans="1:4">
      <c r="A75" s="10" t="s">
        <v>73</v>
      </c>
      <c r="B75" s="18">
        <v>39.4</v>
      </c>
      <c r="C75" s="18">
        <v>41.28</v>
      </c>
      <c r="D75" s="18">
        <v>1.8800000000000026</v>
      </c>
    </row>
    <row r="76" spans="1:4">
      <c r="A76" s="10" t="s">
        <v>113</v>
      </c>
      <c r="B76" s="18">
        <v>34.9</v>
      </c>
      <c r="C76" s="18">
        <v>37.81</v>
      </c>
      <c r="D76" s="18">
        <v>2.9100000000000037</v>
      </c>
    </row>
    <row r="77" spans="1:4">
      <c r="A77" s="10" t="s">
        <v>64</v>
      </c>
      <c r="B77" s="18">
        <v>42.9</v>
      </c>
      <c r="C77" s="18">
        <v>44.23</v>
      </c>
      <c r="D77" s="18">
        <v>1.3299999999999983</v>
      </c>
    </row>
    <row r="78" spans="1:4">
      <c r="A78" s="10" t="s">
        <v>40</v>
      </c>
      <c r="B78" s="18">
        <v>39.1</v>
      </c>
      <c r="C78" s="18">
        <v>40.880000000000003</v>
      </c>
      <c r="D78" s="18">
        <v>1.7800000000000011</v>
      </c>
    </row>
    <row r="79" spans="1:4">
      <c r="A79" s="10" t="s">
        <v>66</v>
      </c>
      <c r="B79" s="18">
        <v>37.96</v>
      </c>
      <c r="C79" s="18">
        <v>39.68</v>
      </c>
      <c r="D79" s="18">
        <v>1.7199999999999989</v>
      </c>
    </row>
    <row r="80" spans="1:4">
      <c r="A80" s="10" t="s">
        <v>46</v>
      </c>
      <c r="B80" s="18">
        <v>37.1</v>
      </c>
      <c r="C80" s="18">
        <v>38.520000000000003</v>
      </c>
      <c r="D80" s="18">
        <v>1.4200000000000017</v>
      </c>
    </row>
    <row r="81" spans="1:4">
      <c r="A81" s="10" t="s">
        <v>120</v>
      </c>
      <c r="B81" s="18">
        <v>36.4</v>
      </c>
      <c r="C81" s="18">
        <v>36.99</v>
      </c>
      <c r="D81" s="18">
        <v>0.59000000000000341</v>
      </c>
    </row>
    <row r="82" spans="1:4">
      <c r="A82" s="10" t="s">
        <v>65</v>
      </c>
      <c r="B82" s="18">
        <v>38.200000000000003</v>
      </c>
      <c r="C82" s="18">
        <v>39.659999999999997</v>
      </c>
      <c r="D82" s="18">
        <v>1.4599999999999937</v>
      </c>
    </row>
    <row r="83" spans="1:4">
      <c r="A83" s="10" t="s">
        <v>24</v>
      </c>
      <c r="B83" s="18">
        <v>39.6</v>
      </c>
      <c r="C83" s="18">
        <v>39.86</v>
      </c>
      <c r="D83" s="18">
        <v>0.25999999999999801</v>
      </c>
    </row>
    <row r="84" spans="1:4">
      <c r="A84" s="10" t="s">
        <v>49</v>
      </c>
      <c r="B84" s="18">
        <v>38.24</v>
      </c>
      <c r="C84" s="18">
        <v>41.03</v>
      </c>
      <c r="D84" s="18">
        <v>2.7899999999999991</v>
      </c>
    </row>
    <row r="85" spans="1:4">
      <c r="A85" s="10" t="s">
        <v>95</v>
      </c>
      <c r="B85" s="18">
        <v>38.299999999999997</v>
      </c>
      <c r="C85" s="18">
        <v>38.630000000000003</v>
      </c>
      <c r="D85" s="18">
        <v>0.3300000000000054</v>
      </c>
    </row>
    <row r="86" spans="1:4">
      <c r="A86" s="10" t="s">
        <v>27</v>
      </c>
      <c r="B86" s="18">
        <v>39.200000000000003</v>
      </c>
      <c r="C86" s="18">
        <v>39.65</v>
      </c>
      <c r="D86" s="18">
        <v>0.44999999999999574</v>
      </c>
    </row>
    <row r="87" spans="1:4">
      <c r="A87" s="10" t="s">
        <v>59</v>
      </c>
      <c r="B87" s="18">
        <v>37.4</v>
      </c>
      <c r="C87" s="18">
        <v>39.950000000000003</v>
      </c>
      <c r="D87" s="18">
        <v>2.5500000000000043</v>
      </c>
    </row>
    <row r="88" spans="1:4">
      <c r="A88" s="10" t="s">
        <v>99</v>
      </c>
      <c r="B88" s="18">
        <v>38.299999999999997</v>
      </c>
      <c r="C88" s="18">
        <v>40.799999999999997</v>
      </c>
      <c r="D88" s="18">
        <v>2.5</v>
      </c>
    </row>
    <row r="89" spans="1:4">
      <c r="A89" s="10" t="s">
        <v>44</v>
      </c>
      <c r="B89" s="18">
        <v>39.5</v>
      </c>
      <c r="C89" s="18">
        <v>41.42</v>
      </c>
      <c r="D89" s="18">
        <v>1.9200000000000017</v>
      </c>
    </row>
    <row r="90" spans="1:4">
      <c r="A90" s="10" t="s">
        <v>47</v>
      </c>
      <c r="B90" s="18">
        <v>40.4</v>
      </c>
      <c r="C90" s="18">
        <v>42.2</v>
      </c>
      <c r="D90" s="18">
        <v>1.8000000000000043</v>
      </c>
    </row>
    <row r="91" spans="1:4">
      <c r="A91" s="10" t="s">
        <v>30</v>
      </c>
      <c r="B91" s="18">
        <v>39.299999999999997</v>
      </c>
      <c r="C91" s="18">
        <v>38.64</v>
      </c>
      <c r="D91" s="18">
        <v>-0.65999999999999659</v>
      </c>
    </row>
    <row r="92" spans="1:4">
      <c r="A92" s="10" t="s">
        <v>89</v>
      </c>
      <c r="B92" s="18">
        <v>37</v>
      </c>
      <c r="C92" s="18">
        <v>38.119999999999997</v>
      </c>
      <c r="D92" s="18">
        <v>1.1199999999999974</v>
      </c>
    </row>
    <row r="93" spans="1:4">
      <c r="A93" s="10" t="s">
        <v>67</v>
      </c>
      <c r="B93" s="18">
        <v>37.1</v>
      </c>
      <c r="C93" s="18">
        <v>39.79</v>
      </c>
      <c r="D93" s="18">
        <v>2.6899999999999977</v>
      </c>
    </row>
    <row r="94" spans="1:4">
      <c r="A94" s="10" t="s">
        <v>97</v>
      </c>
      <c r="B94" s="18">
        <v>37.1</v>
      </c>
      <c r="C94" s="18">
        <v>39.159999999999997</v>
      </c>
      <c r="D94" s="18">
        <v>2.0599999999999952</v>
      </c>
    </row>
    <row r="95" spans="1:4">
      <c r="A95" s="10" t="s">
        <v>77</v>
      </c>
      <c r="B95" s="18">
        <v>34.97</v>
      </c>
      <c r="C95" s="18">
        <v>38.32</v>
      </c>
      <c r="D95" s="18">
        <v>3.3500000000000014</v>
      </c>
    </row>
    <row r="96" spans="1:4">
      <c r="A96" s="10" t="s">
        <v>91</v>
      </c>
      <c r="B96" s="18">
        <v>40.1</v>
      </c>
      <c r="C96" s="18">
        <v>40.92</v>
      </c>
      <c r="D96" s="18">
        <v>0.82000000000000028</v>
      </c>
    </row>
    <row r="97" spans="1:4">
      <c r="A97" s="10" t="s">
        <v>111</v>
      </c>
      <c r="B97" s="18">
        <v>36.1</v>
      </c>
      <c r="C97" s="18">
        <v>38.06</v>
      </c>
      <c r="D97" s="18">
        <v>1.9600000000000009</v>
      </c>
    </row>
    <row r="98" spans="1:4">
      <c r="A98" s="10" t="s">
        <v>119</v>
      </c>
      <c r="B98" s="18">
        <v>36.799999999999997</v>
      </c>
      <c r="C98" s="18">
        <v>38.130000000000003</v>
      </c>
      <c r="D98" s="18">
        <v>1.3300000000000054</v>
      </c>
    </row>
    <row r="99" spans="1:4">
      <c r="A99" s="10" t="s">
        <v>100</v>
      </c>
      <c r="B99" s="18">
        <v>35.700000000000003</v>
      </c>
      <c r="C99" s="18">
        <v>36.950000000000003</v>
      </c>
      <c r="D99" s="18">
        <v>1.25</v>
      </c>
    </row>
    <row r="100" spans="1:4">
      <c r="A100" s="10" t="s">
        <v>114</v>
      </c>
      <c r="B100" s="18">
        <v>38.700000000000003</v>
      </c>
      <c r="C100" s="18">
        <v>39.15</v>
      </c>
      <c r="D100" s="18">
        <v>0.44999999999999574</v>
      </c>
    </row>
    <row r="101" spans="1:4">
      <c r="A101" s="10" t="s">
        <v>35</v>
      </c>
      <c r="B101" s="18">
        <v>39.9</v>
      </c>
      <c r="C101" s="18">
        <v>40.28</v>
      </c>
      <c r="D101" s="18">
        <v>0.38000000000000256</v>
      </c>
    </row>
    <row r="102" spans="1:4">
      <c r="A102" s="10" t="s">
        <v>80</v>
      </c>
      <c r="B102" s="18">
        <v>35.9</v>
      </c>
      <c r="C102" s="18">
        <v>38.85</v>
      </c>
      <c r="D102" s="18">
        <v>2.9500000000000028</v>
      </c>
    </row>
    <row r="103" spans="1:4">
      <c r="A103" s="10" t="s">
        <v>88</v>
      </c>
      <c r="B103" s="18">
        <v>39.1</v>
      </c>
      <c r="C103" s="18">
        <v>41.33</v>
      </c>
      <c r="D103" s="18">
        <v>2.2299999999999969</v>
      </c>
    </row>
    <row r="104" spans="1:4">
      <c r="A104" s="10" t="s">
        <v>37</v>
      </c>
      <c r="B104" s="18">
        <v>36.83</v>
      </c>
      <c r="C104" s="18">
        <v>37.42</v>
      </c>
      <c r="D104" s="18">
        <v>0.59000000000000341</v>
      </c>
    </row>
    <row r="105" spans="1:4">
      <c r="A105" s="10" t="s">
        <v>55</v>
      </c>
      <c r="B105" s="18">
        <v>38.4</v>
      </c>
      <c r="C105" s="18">
        <v>39.64</v>
      </c>
      <c r="D105" s="18">
        <v>1.240000000000002</v>
      </c>
    </row>
    <row r="106" spans="1:4">
      <c r="A106" s="10" t="s">
        <v>110</v>
      </c>
      <c r="B106" s="18">
        <v>38.6</v>
      </c>
      <c r="C106" s="18">
        <v>42.58</v>
      </c>
      <c r="D106" s="18">
        <v>3.9799999999999969</v>
      </c>
    </row>
    <row r="107" spans="1:4">
      <c r="A107" s="10" t="s">
        <v>70</v>
      </c>
      <c r="B107" s="18">
        <v>39.700000000000003</v>
      </c>
      <c r="C107" s="18">
        <v>41.38</v>
      </c>
      <c r="D107" s="18">
        <v>1.6799999999999997</v>
      </c>
    </row>
    <row r="108" spans="1:4" ht="15.75" thickBot="1">
      <c r="A108" s="30" t="s">
        <v>127</v>
      </c>
      <c r="B108" s="48">
        <v>38.7378</v>
      </c>
      <c r="C108" s="48">
        <v>39.700000000000003</v>
      </c>
      <c r="D108" s="48">
        <v>1</v>
      </c>
    </row>
    <row r="109" spans="1:4">
      <c r="A109" s="19"/>
      <c r="B109" s="20"/>
      <c r="C109" s="20"/>
      <c r="D109" s="20"/>
    </row>
    <row r="110" spans="1:4">
      <c r="A110" s="19"/>
      <c r="B110" s="20"/>
      <c r="C110" s="20"/>
      <c r="D110" s="20"/>
    </row>
    <row r="111" spans="1:4">
      <c r="A111" s="21"/>
      <c r="B111" s="22"/>
      <c r="C111" s="22"/>
      <c r="D111" s="22"/>
    </row>
    <row r="112" spans="1:4">
      <c r="A112" s="21"/>
      <c r="B112" s="22"/>
      <c r="C112" s="22"/>
      <c r="D112" s="22"/>
    </row>
    <row r="113" spans="1:4">
      <c r="A113" s="21"/>
      <c r="B113" s="22"/>
      <c r="C113" s="22"/>
      <c r="D113" s="22"/>
    </row>
    <row r="114" spans="1:4">
      <c r="A114" s="23"/>
    </row>
    <row r="115" spans="1:4">
      <c r="A115" s="23"/>
    </row>
    <row r="116" spans="1:4">
      <c r="A116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workbookViewId="0"/>
  </sheetViews>
  <sheetFormatPr defaultRowHeight="15"/>
  <cols>
    <col min="1" max="1" width="19.42578125" style="10" bestFit="1" customWidth="1"/>
    <col min="2" max="2" width="8.7109375" style="10" bestFit="1" customWidth="1"/>
    <col min="3" max="3" width="9" style="10" bestFit="1" customWidth="1"/>
    <col min="4" max="4" width="7.42578125" style="10" bestFit="1" customWidth="1"/>
    <col min="5" max="5" width="22.28515625" style="25" bestFit="1" customWidth="1"/>
    <col min="6" max="6" width="9.140625" style="10"/>
  </cols>
  <sheetData>
    <row r="1" spans="1:5">
      <c r="A1" s="37" t="s">
        <v>154</v>
      </c>
    </row>
    <row r="2" spans="1:5">
      <c r="A2" s="37" t="s">
        <v>145</v>
      </c>
    </row>
    <row r="4" spans="1:5" ht="15.75" thickBot="1"/>
    <row r="5" spans="1:5">
      <c r="A5" s="35" t="s">
        <v>17</v>
      </c>
      <c r="B5" s="35" t="s">
        <v>128</v>
      </c>
      <c r="C5" s="35" t="s">
        <v>129</v>
      </c>
      <c r="D5" s="35" t="s">
        <v>127</v>
      </c>
      <c r="E5" s="49" t="s">
        <v>155</v>
      </c>
    </row>
    <row r="6" spans="1:5">
      <c r="A6" s="10" t="s">
        <v>71</v>
      </c>
      <c r="B6" s="32">
        <v>1478</v>
      </c>
      <c r="C6" s="32">
        <v>1526</v>
      </c>
      <c r="D6" s="32">
        <v>3004</v>
      </c>
      <c r="E6" s="26">
        <v>49.201065246338217</v>
      </c>
    </row>
    <row r="7" spans="1:5">
      <c r="A7" s="10" t="s">
        <v>112</v>
      </c>
      <c r="B7" s="32">
        <v>647</v>
      </c>
      <c r="C7" s="32">
        <v>683</v>
      </c>
      <c r="D7" s="32">
        <v>1330</v>
      </c>
      <c r="E7" s="26">
        <v>48.646616541353382</v>
      </c>
    </row>
    <row r="8" spans="1:5">
      <c r="A8" s="10" t="s">
        <v>75</v>
      </c>
      <c r="B8" s="32">
        <v>1371</v>
      </c>
      <c r="C8" s="32">
        <v>1405</v>
      </c>
      <c r="D8" s="32">
        <v>2776</v>
      </c>
      <c r="E8" s="26">
        <v>49.387608069164266</v>
      </c>
    </row>
    <row r="9" spans="1:5">
      <c r="A9" s="10" t="s">
        <v>98</v>
      </c>
      <c r="B9" s="32">
        <v>982</v>
      </c>
      <c r="C9" s="32">
        <v>1001</v>
      </c>
      <c r="D9" s="32">
        <v>1983</v>
      </c>
      <c r="E9" s="26">
        <v>49.520927887039839</v>
      </c>
    </row>
    <row r="10" spans="1:5">
      <c r="A10" s="10" t="s">
        <v>34</v>
      </c>
      <c r="B10" s="32">
        <v>4284</v>
      </c>
      <c r="C10" s="32">
        <v>4250</v>
      </c>
      <c r="D10" s="32">
        <v>8534</v>
      </c>
      <c r="E10" s="26">
        <v>50.199203187250994</v>
      </c>
    </row>
    <row r="11" spans="1:5">
      <c r="A11" s="10" t="s">
        <v>26</v>
      </c>
      <c r="B11" s="32">
        <v>5736</v>
      </c>
      <c r="C11" s="32">
        <v>5670</v>
      </c>
      <c r="D11" s="32">
        <v>11406</v>
      </c>
      <c r="E11" s="26">
        <v>50.289321409784328</v>
      </c>
    </row>
    <row r="12" spans="1:5">
      <c r="A12" s="10" t="s">
        <v>74</v>
      </c>
      <c r="B12" s="32">
        <v>1426</v>
      </c>
      <c r="C12" s="32">
        <v>1517</v>
      </c>
      <c r="D12" s="32">
        <v>2943</v>
      </c>
      <c r="E12" s="26">
        <v>48.453958545701667</v>
      </c>
    </row>
    <row r="13" spans="1:5">
      <c r="A13" s="10" t="s">
        <v>62</v>
      </c>
      <c r="B13" s="32">
        <v>2046</v>
      </c>
      <c r="C13" s="32">
        <v>2080</v>
      </c>
      <c r="D13" s="32">
        <v>4126</v>
      </c>
      <c r="E13" s="26">
        <v>49.587978671837128</v>
      </c>
    </row>
    <row r="14" spans="1:5">
      <c r="A14" s="10" t="s">
        <v>69</v>
      </c>
      <c r="B14" s="32">
        <v>1655</v>
      </c>
      <c r="C14" s="32">
        <v>1660</v>
      </c>
      <c r="D14" s="32">
        <v>3315</v>
      </c>
      <c r="E14" s="26">
        <v>49.924585218702866</v>
      </c>
    </row>
    <row r="15" spans="1:5">
      <c r="A15" s="10" t="s">
        <v>101</v>
      </c>
      <c r="B15" s="32">
        <v>907</v>
      </c>
      <c r="C15" s="32">
        <v>987</v>
      </c>
      <c r="D15" s="32">
        <v>1894</v>
      </c>
      <c r="E15" s="26">
        <v>47.888067581837376</v>
      </c>
    </row>
    <row r="16" spans="1:5">
      <c r="A16" s="10" t="s">
        <v>109</v>
      </c>
      <c r="B16" s="32">
        <v>723</v>
      </c>
      <c r="C16" s="32">
        <v>715</v>
      </c>
      <c r="D16" s="32">
        <v>1438</v>
      </c>
      <c r="E16" s="26">
        <v>50.278164116828926</v>
      </c>
    </row>
    <row r="17" spans="1:5">
      <c r="A17" s="10" t="s">
        <v>104</v>
      </c>
      <c r="B17" s="32">
        <v>806</v>
      </c>
      <c r="C17" s="32">
        <v>880</v>
      </c>
      <c r="D17" s="32">
        <v>1686</v>
      </c>
      <c r="E17" s="26">
        <v>47.805456702253856</v>
      </c>
    </row>
    <row r="18" spans="1:5">
      <c r="A18" s="10" t="s">
        <v>103</v>
      </c>
      <c r="B18" s="32">
        <v>833</v>
      </c>
      <c r="C18" s="32">
        <v>865</v>
      </c>
      <c r="D18" s="32">
        <v>1698</v>
      </c>
      <c r="E18" s="26">
        <v>49.05771495877503</v>
      </c>
    </row>
    <row r="19" spans="1:5">
      <c r="A19" s="10" t="s">
        <v>43</v>
      </c>
      <c r="B19" s="32">
        <v>2867</v>
      </c>
      <c r="C19" s="32">
        <v>2884</v>
      </c>
      <c r="D19" s="32">
        <v>5751</v>
      </c>
      <c r="E19" s="26">
        <v>49.852199617457835</v>
      </c>
    </row>
    <row r="20" spans="1:5">
      <c r="A20" s="10" t="s">
        <v>85</v>
      </c>
      <c r="B20" s="32">
        <v>1134</v>
      </c>
      <c r="C20" s="32">
        <v>1137</v>
      </c>
      <c r="D20" s="32">
        <v>2271</v>
      </c>
      <c r="E20" s="26">
        <v>49.933949801849401</v>
      </c>
    </row>
    <row r="21" spans="1:5">
      <c r="A21" s="10" t="s">
        <v>94</v>
      </c>
      <c r="B21" s="32">
        <v>1012</v>
      </c>
      <c r="C21" s="32">
        <v>1114</v>
      </c>
      <c r="D21" s="32">
        <v>2126</v>
      </c>
      <c r="E21" s="26">
        <v>47.601128880526808</v>
      </c>
    </row>
    <row r="22" spans="1:5">
      <c r="A22" s="10" t="s">
        <v>60</v>
      </c>
      <c r="B22" s="32">
        <v>2106</v>
      </c>
      <c r="C22" s="32">
        <v>2048</v>
      </c>
      <c r="D22" s="32">
        <v>4154</v>
      </c>
      <c r="E22" s="26">
        <v>50.698122291766964</v>
      </c>
    </row>
    <row r="23" spans="1:5">
      <c r="A23" s="10" t="s">
        <v>82</v>
      </c>
      <c r="B23" s="32">
        <v>1172</v>
      </c>
      <c r="C23" s="32">
        <v>1227</v>
      </c>
      <c r="D23" s="32">
        <v>2399</v>
      </c>
      <c r="E23" s="26">
        <v>48.853689037098789</v>
      </c>
    </row>
    <row r="24" spans="1:5">
      <c r="A24" s="10" t="s">
        <v>38</v>
      </c>
      <c r="B24" s="32">
        <v>3514</v>
      </c>
      <c r="C24" s="32">
        <v>3629</v>
      </c>
      <c r="D24" s="32">
        <v>7143</v>
      </c>
      <c r="E24" s="26">
        <v>49.195016099678007</v>
      </c>
    </row>
    <row r="25" spans="1:5">
      <c r="A25" s="10" t="s">
        <v>21</v>
      </c>
      <c r="B25" s="32">
        <v>14034</v>
      </c>
      <c r="C25" s="32">
        <v>14498</v>
      </c>
      <c r="D25" s="32">
        <v>28532</v>
      </c>
      <c r="E25" s="26">
        <v>49.186877891490255</v>
      </c>
    </row>
    <row r="26" spans="1:5">
      <c r="A26" s="10" t="s">
        <v>57</v>
      </c>
      <c r="B26" s="32">
        <v>2206</v>
      </c>
      <c r="C26" s="32">
        <v>2286</v>
      </c>
      <c r="D26" s="32">
        <v>4492</v>
      </c>
      <c r="E26" s="26">
        <v>49.109528049866427</v>
      </c>
    </row>
    <row r="27" spans="1:5">
      <c r="A27" s="10" t="s">
        <v>22</v>
      </c>
      <c r="B27" s="32">
        <v>10874</v>
      </c>
      <c r="C27" s="32">
        <v>10694</v>
      </c>
      <c r="D27" s="32">
        <v>21568</v>
      </c>
      <c r="E27" s="26">
        <v>50.417284866468847</v>
      </c>
    </row>
    <row r="28" spans="1:5">
      <c r="A28" s="10" t="s">
        <v>45</v>
      </c>
      <c r="B28" s="32">
        <v>2905</v>
      </c>
      <c r="C28" s="32">
        <v>2785</v>
      </c>
      <c r="D28" s="32">
        <v>5690</v>
      </c>
      <c r="E28" s="26">
        <v>51.054481546572937</v>
      </c>
    </row>
    <row r="29" spans="1:5">
      <c r="A29" s="10" t="s">
        <v>106</v>
      </c>
      <c r="B29" s="32">
        <v>761</v>
      </c>
      <c r="C29" s="32">
        <v>786</v>
      </c>
      <c r="D29" s="32">
        <v>1547</v>
      </c>
      <c r="E29" s="26">
        <v>49.191984486102129</v>
      </c>
    </row>
    <row r="30" spans="1:5">
      <c r="A30" s="10" t="s">
        <v>81</v>
      </c>
      <c r="B30" s="32">
        <v>1239</v>
      </c>
      <c r="C30" s="32">
        <v>1196</v>
      </c>
      <c r="D30" s="32">
        <v>2435</v>
      </c>
      <c r="E30" s="26">
        <v>50.882956878850102</v>
      </c>
    </row>
    <row r="31" spans="1:5">
      <c r="A31" s="10" t="s">
        <v>20</v>
      </c>
      <c r="B31" s="32">
        <v>17933</v>
      </c>
      <c r="C31" s="32">
        <v>18184</v>
      </c>
      <c r="D31" s="32">
        <v>36117</v>
      </c>
      <c r="E31" s="26">
        <v>49.652518204723542</v>
      </c>
    </row>
    <row r="32" spans="1:5">
      <c r="A32" s="10" t="s">
        <v>72</v>
      </c>
      <c r="B32" s="32">
        <v>1450</v>
      </c>
      <c r="C32" s="32">
        <v>1541</v>
      </c>
      <c r="D32" s="32">
        <v>2991</v>
      </c>
      <c r="E32" s="26">
        <v>48.478769642260112</v>
      </c>
    </row>
    <row r="33" spans="1:5">
      <c r="A33" s="10" t="s">
        <v>33</v>
      </c>
      <c r="B33" s="32">
        <v>4755</v>
      </c>
      <c r="C33" s="32">
        <v>4598</v>
      </c>
      <c r="D33" s="32">
        <v>9353</v>
      </c>
      <c r="E33" s="26">
        <v>50.839302897466055</v>
      </c>
    </row>
    <row r="34" spans="1:5">
      <c r="A34" s="10" t="s">
        <v>83</v>
      </c>
      <c r="B34" s="32">
        <v>1125</v>
      </c>
      <c r="C34" s="32">
        <v>1177</v>
      </c>
      <c r="D34" s="32">
        <v>2302</v>
      </c>
      <c r="E34" s="26">
        <v>48.870547350130323</v>
      </c>
    </row>
    <row r="35" spans="1:5">
      <c r="A35" s="10" t="s">
        <v>115</v>
      </c>
      <c r="B35" s="32">
        <v>619</v>
      </c>
      <c r="C35" s="32">
        <v>637</v>
      </c>
      <c r="D35" s="32">
        <v>1256</v>
      </c>
      <c r="E35" s="26">
        <v>49.283439490445858</v>
      </c>
    </row>
    <row r="36" spans="1:5">
      <c r="A36" s="10" t="s">
        <v>92</v>
      </c>
      <c r="B36" s="32">
        <v>1072</v>
      </c>
      <c r="C36" s="32">
        <v>1088</v>
      </c>
      <c r="D36" s="32">
        <v>2160</v>
      </c>
      <c r="E36" s="26">
        <v>49.629629629629626</v>
      </c>
    </row>
    <row r="37" spans="1:5">
      <c r="A37" s="10" t="s">
        <v>52</v>
      </c>
      <c r="B37" s="32">
        <v>2380</v>
      </c>
      <c r="C37" s="32">
        <v>2388</v>
      </c>
      <c r="D37" s="32">
        <v>4768</v>
      </c>
      <c r="E37" s="26">
        <v>49.916107382550337</v>
      </c>
    </row>
    <row r="38" spans="1:5">
      <c r="A38" s="10" t="s">
        <v>86</v>
      </c>
      <c r="B38" s="32">
        <v>1114</v>
      </c>
      <c r="C38" s="32">
        <v>1141</v>
      </c>
      <c r="D38" s="32">
        <v>2255</v>
      </c>
      <c r="E38" s="26">
        <v>49.40133037694013</v>
      </c>
    </row>
    <row r="39" spans="1:5">
      <c r="A39" s="10" t="s">
        <v>105</v>
      </c>
      <c r="B39" s="32">
        <v>806</v>
      </c>
      <c r="C39" s="32">
        <v>824</v>
      </c>
      <c r="D39" s="32">
        <v>1630</v>
      </c>
      <c r="E39" s="26">
        <v>49.447852760736197</v>
      </c>
    </row>
    <row r="40" spans="1:5">
      <c r="A40" s="10" t="s">
        <v>50</v>
      </c>
      <c r="B40" s="32">
        <v>2593</v>
      </c>
      <c r="C40" s="32">
        <v>2457</v>
      </c>
      <c r="D40" s="32">
        <v>5050</v>
      </c>
      <c r="E40" s="26">
        <v>51.346534653465348</v>
      </c>
    </row>
    <row r="41" spans="1:5">
      <c r="A41" s="10" t="s">
        <v>117</v>
      </c>
      <c r="B41" s="32">
        <v>578</v>
      </c>
      <c r="C41" s="32">
        <v>552</v>
      </c>
      <c r="D41" s="32">
        <v>1130</v>
      </c>
      <c r="E41" s="26">
        <v>51.150442477876098</v>
      </c>
    </row>
    <row r="42" spans="1:5">
      <c r="A42" s="10" t="s">
        <v>51</v>
      </c>
      <c r="B42" s="32">
        <v>2413</v>
      </c>
      <c r="C42" s="32">
        <v>2505</v>
      </c>
      <c r="D42" s="32">
        <v>4918</v>
      </c>
      <c r="E42" s="26">
        <v>49.064660431069541</v>
      </c>
    </row>
    <row r="43" spans="1:5">
      <c r="A43" s="10" t="s">
        <v>107</v>
      </c>
      <c r="B43" s="32">
        <v>765</v>
      </c>
      <c r="C43" s="32">
        <v>741</v>
      </c>
      <c r="D43" s="32">
        <v>1506</v>
      </c>
      <c r="E43" s="26">
        <v>50.796812749003983</v>
      </c>
    </row>
    <row r="44" spans="1:5">
      <c r="A44" s="10" t="s">
        <v>56</v>
      </c>
      <c r="B44" s="32">
        <v>2302</v>
      </c>
      <c r="C44" s="32">
        <v>2362</v>
      </c>
      <c r="D44" s="32">
        <v>4664</v>
      </c>
      <c r="E44" s="26">
        <v>49.356775300171527</v>
      </c>
    </row>
    <row r="45" spans="1:5">
      <c r="A45" s="10" t="s">
        <v>25</v>
      </c>
      <c r="B45" s="32">
        <v>8001</v>
      </c>
      <c r="C45" s="32">
        <v>7834</v>
      </c>
      <c r="D45" s="32">
        <v>15835</v>
      </c>
      <c r="E45" s="26">
        <v>50.527312914430055</v>
      </c>
    </row>
    <row r="46" spans="1:5">
      <c r="A46" s="10" t="s">
        <v>36</v>
      </c>
      <c r="B46" s="32">
        <v>4270</v>
      </c>
      <c r="C46" s="32">
        <v>4135</v>
      </c>
      <c r="D46" s="32">
        <v>8405</v>
      </c>
      <c r="E46" s="26">
        <v>50.803093396787624</v>
      </c>
    </row>
    <row r="47" spans="1:5">
      <c r="A47" s="10" t="s">
        <v>28</v>
      </c>
      <c r="B47" s="32">
        <v>5471</v>
      </c>
      <c r="C47" s="32">
        <v>5290</v>
      </c>
      <c r="D47" s="32">
        <v>10761</v>
      </c>
      <c r="E47" s="26">
        <v>50.84099990707184</v>
      </c>
    </row>
    <row r="48" spans="1:5">
      <c r="A48" s="10" t="s">
        <v>32</v>
      </c>
      <c r="B48" s="32">
        <v>4899</v>
      </c>
      <c r="C48" s="32">
        <v>4802</v>
      </c>
      <c r="D48" s="32">
        <v>9701</v>
      </c>
      <c r="E48" s="26">
        <v>50.499948458921764</v>
      </c>
    </row>
    <row r="49" spans="1:5">
      <c r="A49" s="10" t="s">
        <v>42</v>
      </c>
      <c r="B49" s="32">
        <v>3112</v>
      </c>
      <c r="C49" s="32">
        <v>3056</v>
      </c>
      <c r="D49" s="32">
        <v>6168</v>
      </c>
      <c r="E49" s="26">
        <v>50.453955901426717</v>
      </c>
    </row>
    <row r="50" spans="1:5">
      <c r="A50" s="10" t="s">
        <v>116</v>
      </c>
      <c r="B50" s="32">
        <v>611</v>
      </c>
      <c r="C50" s="32">
        <v>615</v>
      </c>
      <c r="D50" s="32">
        <v>1226</v>
      </c>
      <c r="E50" s="26">
        <v>49.836867862969001</v>
      </c>
    </row>
    <row r="51" spans="1:5">
      <c r="A51" s="10" t="s">
        <v>79</v>
      </c>
      <c r="B51" s="32">
        <v>1267</v>
      </c>
      <c r="C51" s="32">
        <v>1382</v>
      </c>
      <c r="D51" s="32">
        <v>2649</v>
      </c>
      <c r="E51" s="26">
        <v>47.829369573423932</v>
      </c>
    </row>
    <row r="52" spans="1:5">
      <c r="A52" s="10" t="s">
        <v>61</v>
      </c>
      <c r="B52" s="32">
        <v>2101</v>
      </c>
      <c r="C52" s="32">
        <v>2036</v>
      </c>
      <c r="D52" s="32">
        <v>4137</v>
      </c>
      <c r="E52" s="26">
        <v>50.785593425187336</v>
      </c>
    </row>
    <row r="53" spans="1:5">
      <c r="A53" s="10" t="s">
        <v>93</v>
      </c>
      <c r="B53" s="32">
        <v>1033</v>
      </c>
      <c r="C53" s="32">
        <v>1127</v>
      </c>
      <c r="D53" s="32">
        <v>2160</v>
      </c>
      <c r="E53" s="26">
        <v>47.824074074074076</v>
      </c>
    </row>
    <row r="54" spans="1:5">
      <c r="A54" s="10" t="s">
        <v>90</v>
      </c>
      <c r="B54" s="32">
        <v>1105</v>
      </c>
      <c r="C54" s="32">
        <v>1101</v>
      </c>
      <c r="D54" s="32">
        <v>2206</v>
      </c>
      <c r="E54" s="26">
        <v>50.090661831368998</v>
      </c>
    </row>
    <row r="55" spans="1:5">
      <c r="A55" s="10" t="s">
        <v>96</v>
      </c>
      <c r="B55" s="32">
        <v>1040</v>
      </c>
      <c r="C55" s="32">
        <v>1007</v>
      </c>
      <c r="D55" s="32">
        <v>2047</v>
      </c>
      <c r="E55" s="26">
        <v>50.806057645334633</v>
      </c>
    </row>
    <row r="56" spans="1:5">
      <c r="A56" s="10" t="s">
        <v>76</v>
      </c>
      <c r="B56" s="32">
        <v>1333</v>
      </c>
      <c r="C56" s="32">
        <v>1371</v>
      </c>
      <c r="D56" s="32">
        <v>2704</v>
      </c>
      <c r="E56" s="26">
        <v>49.297337278106504</v>
      </c>
    </row>
    <row r="57" spans="1:5">
      <c r="A57" s="10" t="s">
        <v>68</v>
      </c>
      <c r="B57" s="32">
        <v>1706</v>
      </c>
      <c r="C57" s="32">
        <v>1695</v>
      </c>
      <c r="D57" s="32">
        <v>3401</v>
      </c>
      <c r="E57" s="26">
        <v>50.161717142017061</v>
      </c>
    </row>
    <row r="58" spans="1:5">
      <c r="A58" s="10" t="s">
        <v>58</v>
      </c>
      <c r="B58" s="32">
        <v>2219</v>
      </c>
      <c r="C58" s="32">
        <v>2201</v>
      </c>
      <c r="D58" s="32">
        <v>4420</v>
      </c>
      <c r="E58" s="26">
        <v>50.203619909502265</v>
      </c>
    </row>
    <row r="59" spans="1:5">
      <c r="A59" s="10" t="s">
        <v>19</v>
      </c>
      <c r="B59" s="32">
        <v>61653</v>
      </c>
      <c r="C59" s="32">
        <v>66444</v>
      </c>
      <c r="D59" s="32">
        <v>128097</v>
      </c>
      <c r="E59" s="26">
        <v>48.129932785311134</v>
      </c>
    </row>
    <row r="60" spans="1:5">
      <c r="A60" s="10" t="s">
        <v>29</v>
      </c>
      <c r="B60" s="32">
        <v>5326</v>
      </c>
      <c r="C60" s="32">
        <v>5100</v>
      </c>
      <c r="D60" s="32">
        <v>10426</v>
      </c>
      <c r="E60" s="26">
        <v>51.083828889315171</v>
      </c>
    </row>
    <row r="61" spans="1:5">
      <c r="A61" s="10" t="s">
        <v>87</v>
      </c>
      <c r="B61" s="32">
        <v>1125</v>
      </c>
      <c r="C61" s="32">
        <v>1107</v>
      </c>
      <c r="D61" s="32">
        <v>2232</v>
      </c>
      <c r="E61" s="26">
        <v>50.403225806451616</v>
      </c>
    </row>
    <row r="62" spans="1:5">
      <c r="A62" s="10" t="s">
        <v>31</v>
      </c>
      <c r="B62" s="32">
        <v>5045</v>
      </c>
      <c r="C62" s="32">
        <v>5122</v>
      </c>
      <c r="D62" s="32">
        <v>10167</v>
      </c>
      <c r="E62" s="26">
        <v>49.621323891019962</v>
      </c>
    </row>
    <row r="63" spans="1:5">
      <c r="A63" s="10" t="s">
        <v>53</v>
      </c>
      <c r="B63" s="32">
        <v>2366</v>
      </c>
      <c r="C63" s="32">
        <v>2394</v>
      </c>
      <c r="D63" s="32">
        <v>4760</v>
      </c>
      <c r="E63" s="26">
        <v>49.705882352941174</v>
      </c>
    </row>
    <row r="64" spans="1:5">
      <c r="A64" s="10" t="s">
        <v>84</v>
      </c>
      <c r="B64" s="32">
        <v>1127</v>
      </c>
      <c r="C64" s="32">
        <v>1166</v>
      </c>
      <c r="D64" s="32">
        <v>2293</v>
      </c>
      <c r="E64" s="26">
        <v>49.149585695595292</v>
      </c>
    </row>
    <row r="65" spans="1:5">
      <c r="A65" s="10" t="s">
        <v>39</v>
      </c>
      <c r="B65" s="32">
        <v>3482</v>
      </c>
      <c r="C65" s="32">
        <v>3497</v>
      </c>
      <c r="D65" s="32">
        <v>6979</v>
      </c>
      <c r="E65" s="26">
        <v>49.892534747098438</v>
      </c>
    </row>
    <row r="66" spans="1:5">
      <c r="A66" s="10" t="s">
        <v>48</v>
      </c>
      <c r="B66" s="32">
        <v>2810</v>
      </c>
      <c r="C66" s="32">
        <v>2593</v>
      </c>
      <c r="D66" s="32">
        <v>5403</v>
      </c>
      <c r="E66" s="26">
        <v>52.008143623912638</v>
      </c>
    </row>
    <row r="67" spans="1:5">
      <c r="A67" s="10" t="s">
        <v>41</v>
      </c>
      <c r="B67" s="32">
        <v>3294</v>
      </c>
      <c r="C67" s="32">
        <v>3148</v>
      </c>
      <c r="D67" s="32">
        <v>6442</v>
      </c>
      <c r="E67" s="26">
        <v>51.133188450791678</v>
      </c>
    </row>
    <row r="68" spans="1:5">
      <c r="A68" s="10" t="s">
        <v>108</v>
      </c>
      <c r="B68" s="32">
        <v>736</v>
      </c>
      <c r="C68" s="32">
        <v>710</v>
      </c>
      <c r="D68" s="32">
        <v>1446</v>
      </c>
      <c r="E68" s="26">
        <v>50.899031811894879</v>
      </c>
    </row>
    <row r="69" spans="1:5">
      <c r="A69" s="10" t="s">
        <v>63</v>
      </c>
      <c r="B69" s="32">
        <v>1884</v>
      </c>
      <c r="C69" s="32">
        <v>1950</v>
      </c>
      <c r="D69" s="32">
        <v>3834</v>
      </c>
      <c r="E69" s="26">
        <v>49.139280125195619</v>
      </c>
    </row>
    <row r="70" spans="1:5">
      <c r="A70" s="10" t="s">
        <v>23</v>
      </c>
      <c r="B70" s="32">
        <v>10238</v>
      </c>
      <c r="C70" s="32">
        <v>10147</v>
      </c>
      <c r="D70" s="32">
        <v>20385</v>
      </c>
      <c r="E70" s="26">
        <v>50.223203335786117</v>
      </c>
    </row>
    <row r="71" spans="1:5">
      <c r="A71" s="10" t="s">
        <v>102</v>
      </c>
      <c r="B71" s="32">
        <v>880</v>
      </c>
      <c r="C71" s="32">
        <v>884</v>
      </c>
      <c r="D71" s="32">
        <v>1764</v>
      </c>
      <c r="E71" s="26">
        <v>49.886621315192741</v>
      </c>
    </row>
    <row r="72" spans="1:5">
      <c r="A72" s="10" t="s">
        <v>118</v>
      </c>
      <c r="B72" s="32">
        <v>551</v>
      </c>
      <c r="C72" s="32">
        <v>576</v>
      </c>
      <c r="D72" s="32">
        <v>1127</v>
      </c>
      <c r="E72" s="26">
        <v>48.890860692102926</v>
      </c>
    </row>
    <row r="73" spans="1:5">
      <c r="A73" s="10" t="s">
        <v>54</v>
      </c>
      <c r="B73" s="32">
        <v>2274</v>
      </c>
      <c r="C73" s="32">
        <v>2423</v>
      </c>
      <c r="D73" s="32">
        <v>4697</v>
      </c>
      <c r="E73" s="26">
        <v>48.413881200766447</v>
      </c>
    </row>
    <row r="74" spans="1:5">
      <c r="A74" s="10" t="s">
        <v>78</v>
      </c>
      <c r="B74" s="32">
        <v>1353</v>
      </c>
      <c r="C74" s="32">
        <v>1331</v>
      </c>
      <c r="D74" s="32">
        <v>2684</v>
      </c>
      <c r="E74" s="26">
        <v>50.409836065573764</v>
      </c>
    </row>
    <row r="75" spans="1:5">
      <c r="A75" s="10" t="s">
        <v>73</v>
      </c>
      <c r="B75" s="32">
        <v>1525</v>
      </c>
      <c r="C75" s="32">
        <v>1443</v>
      </c>
      <c r="D75" s="32">
        <v>2968</v>
      </c>
      <c r="E75" s="26">
        <v>51.381401617250674</v>
      </c>
    </row>
    <row r="76" spans="1:5">
      <c r="A76" s="10" t="s">
        <v>113</v>
      </c>
      <c r="B76" s="32">
        <v>665</v>
      </c>
      <c r="C76" s="32">
        <v>648</v>
      </c>
      <c r="D76" s="32">
        <v>1313</v>
      </c>
      <c r="E76" s="26">
        <v>50.64737242955065</v>
      </c>
    </row>
    <row r="77" spans="1:5">
      <c r="A77" s="10" t="s">
        <v>64</v>
      </c>
      <c r="B77" s="32">
        <v>1933</v>
      </c>
      <c r="C77" s="32">
        <v>1886</v>
      </c>
      <c r="D77" s="32">
        <v>3819</v>
      </c>
      <c r="E77" s="26">
        <v>50.615344330976697</v>
      </c>
    </row>
    <row r="78" spans="1:5">
      <c r="A78" s="10" t="s">
        <v>40</v>
      </c>
      <c r="B78" s="32">
        <v>3320</v>
      </c>
      <c r="C78" s="32">
        <v>3278</v>
      </c>
      <c r="D78" s="32">
        <v>6598</v>
      </c>
      <c r="E78" s="26">
        <v>50.318278266141256</v>
      </c>
    </row>
    <row r="79" spans="1:5">
      <c r="A79" s="10" t="s">
        <v>66</v>
      </c>
      <c r="B79" s="32">
        <v>1775</v>
      </c>
      <c r="C79" s="32">
        <v>1863</v>
      </c>
      <c r="D79" s="32">
        <v>3638</v>
      </c>
      <c r="E79" s="26">
        <v>48.790544255085209</v>
      </c>
    </row>
    <row r="80" spans="1:5">
      <c r="A80" s="10" t="s">
        <v>46</v>
      </c>
      <c r="B80" s="32">
        <v>2823</v>
      </c>
      <c r="C80" s="32">
        <v>2847</v>
      </c>
      <c r="D80" s="32">
        <v>5670</v>
      </c>
      <c r="E80" s="26">
        <v>49.788359788359784</v>
      </c>
    </row>
    <row r="81" spans="1:5">
      <c r="A81" s="10" t="s">
        <v>120</v>
      </c>
      <c r="B81" s="32">
        <v>486</v>
      </c>
      <c r="C81" s="32">
        <v>474</v>
      </c>
      <c r="D81" s="32">
        <v>960</v>
      </c>
      <c r="E81" s="26">
        <v>50.625</v>
      </c>
    </row>
    <row r="82" spans="1:5">
      <c r="A82" s="10" t="s">
        <v>65</v>
      </c>
      <c r="B82" s="32">
        <v>1891</v>
      </c>
      <c r="C82" s="32">
        <v>1825</v>
      </c>
      <c r="D82" s="32">
        <v>3716</v>
      </c>
      <c r="E82" s="26">
        <v>50.888051668460712</v>
      </c>
    </row>
    <row r="83" spans="1:5">
      <c r="A83" s="10" t="s">
        <v>24</v>
      </c>
      <c r="B83" s="32">
        <v>8957</v>
      </c>
      <c r="C83" s="32">
        <v>9007</v>
      </c>
      <c r="D83" s="32">
        <v>17964</v>
      </c>
      <c r="E83" s="26">
        <v>49.860832776664438</v>
      </c>
    </row>
    <row r="84" spans="1:5">
      <c r="A84" s="10" t="s">
        <v>49</v>
      </c>
      <c r="B84" s="32">
        <v>2543</v>
      </c>
      <c r="C84" s="32">
        <v>2532</v>
      </c>
      <c r="D84" s="32">
        <v>5075</v>
      </c>
      <c r="E84" s="26">
        <v>50.108374384236456</v>
      </c>
    </row>
    <row r="85" spans="1:5">
      <c r="A85" s="10" t="s">
        <v>95</v>
      </c>
      <c r="B85" s="32">
        <v>1047</v>
      </c>
      <c r="C85" s="32">
        <v>1066</v>
      </c>
      <c r="D85" s="32">
        <v>2113</v>
      </c>
      <c r="E85" s="26">
        <v>49.550402271651677</v>
      </c>
    </row>
    <row r="86" spans="1:5">
      <c r="A86" s="10" t="s">
        <v>27</v>
      </c>
      <c r="B86" s="32">
        <v>5645</v>
      </c>
      <c r="C86" s="32">
        <v>5503</v>
      </c>
      <c r="D86" s="32">
        <v>11148</v>
      </c>
      <c r="E86" s="26">
        <v>50.636885540007185</v>
      </c>
    </row>
    <row r="87" spans="1:5">
      <c r="A87" s="10" t="s">
        <v>59</v>
      </c>
      <c r="B87" s="32">
        <v>2136</v>
      </c>
      <c r="C87" s="32">
        <v>2170</v>
      </c>
      <c r="D87" s="32">
        <v>4306</v>
      </c>
      <c r="E87" s="26">
        <v>49.605202043660007</v>
      </c>
    </row>
    <row r="88" spans="1:5">
      <c r="A88" s="10" t="s">
        <v>99</v>
      </c>
      <c r="B88" s="32">
        <v>993</v>
      </c>
      <c r="C88" s="32">
        <v>978</v>
      </c>
      <c r="D88" s="32">
        <v>1971</v>
      </c>
      <c r="E88" s="26">
        <v>50.38051750380518</v>
      </c>
    </row>
    <row r="89" spans="1:5">
      <c r="A89" s="10" t="s">
        <v>44</v>
      </c>
      <c r="B89" s="32">
        <v>2872</v>
      </c>
      <c r="C89" s="32">
        <v>2845</v>
      </c>
      <c r="D89" s="32">
        <v>5717</v>
      </c>
      <c r="E89" s="26">
        <v>50.236137834528591</v>
      </c>
    </row>
    <row r="90" spans="1:5">
      <c r="A90" s="10" t="s">
        <v>47</v>
      </c>
      <c r="B90" s="32">
        <v>2875</v>
      </c>
      <c r="C90" s="32">
        <v>2684</v>
      </c>
      <c r="D90" s="32">
        <v>5559</v>
      </c>
      <c r="E90" s="26">
        <v>51.717934880374173</v>
      </c>
    </row>
    <row r="91" spans="1:5">
      <c r="A91" s="10" t="s">
        <v>30</v>
      </c>
      <c r="B91" s="32">
        <v>5251</v>
      </c>
      <c r="C91" s="32">
        <v>5010</v>
      </c>
      <c r="D91" s="32">
        <v>10261</v>
      </c>
      <c r="E91" s="26">
        <v>51.174349478608328</v>
      </c>
    </row>
    <row r="92" spans="1:5">
      <c r="A92" s="10" t="s">
        <v>89</v>
      </c>
      <c r="B92" s="32">
        <v>1090</v>
      </c>
      <c r="C92" s="32">
        <v>1117</v>
      </c>
      <c r="D92" s="32">
        <v>2207</v>
      </c>
      <c r="E92" s="26">
        <v>49.388309922972361</v>
      </c>
    </row>
    <row r="93" spans="1:5">
      <c r="A93" s="10" t="s">
        <v>67</v>
      </c>
      <c r="B93" s="32">
        <v>1683</v>
      </c>
      <c r="C93" s="32">
        <v>1780</v>
      </c>
      <c r="D93" s="32">
        <v>3463</v>
      </c>
      <c r="E93" s="26">
        <v>48.59948021946289</v>
      </c>
    </row>
    <row r="94" spans="1:5">
      <c r="A94" s="10" t="s">
        <v>97</v>
      </c>
      <c r="B94" s="32">
        <v>1014</v>
      </c>
      <c r="C94" s="32">
        <v>1015</v>
      </c>
      <c r="D94" s="32">
        <v>2029</v>
      </c>
      <c r="E94" s="26">
        <v>49.975357318876299</v>
      </c>
    </row>
    <row r="95" spans="1:5">
      <c r="A95" s="10" t="s">
        <v>77</v>
      </c>
      <c r="B95" s="32">
        <v>1333</v>
      </c>
      <c r="C95" s="32">
        <v>1364</v>
      </c>
      <c r="D95" s="32">
        <v>2697</v>
      </c>
      <c r="E95" s="26">
        <v>49.425287356321839</v>
      </c>
    </row>
    <row r="96" spans="1:5">
      <c r="A96" s="10" t="s">
        <v>91</v>
      </c>
      <c r="B96" s="32">
        <v>1081</v>
      </c>
      <c r="C96" s="32">
        <v>1087</v>
      </c>
      <c r="D96" s="32">
        <v>2168</v>
      </c>
      <c r="E96" s="26">
        <v>49.861623616236159</v>
      </c>
    </row>
    <row r="97" spans="1:5">
      <c r="A97" s="10" t="s">
        <v>111</v>
      </c>
      <c r="B97" s="32">
        <v>694</v>
      </c>
      <c r="C97" s="32">
        <v>671</v>
      </c>
      <c r="D97" s="32">
        <v>1365</v>
      </c>
      <c r="E97" s="26">
        <v>50.842490842490839</v>
      </c>
    </row>
    <row r="98" spans="1:5">
      <c r="A98" s="10" t="s">
        <v>119</v>
      </c>
      <c r="B98" s="32">
        <v>523</v>
      </c>
      <c r="C98" s="32">
        <v>520</v>
      </c>
      <c r="D98" s="32">
        <v>1043</v>
      </c>
      <c r="E98" s="26">
        <v>50.143815915627997</v>
      </c>
    </row>
    <row r="99" spans="1:5">
      <c r="A99" s="10" t="s">
        <v>100</v>
      </c>
      <c r="B99" s="32">
        <v>933</v>
      </c>
      <c r="C99" s="32">
        <v>975</v>
      </c>
      <c r="D99" s="32">
        <v>1908</v>
      </c>
      <c r="E99" s="26">
        <v>48.899371069182394</v>
      </c>
    </row>
    <row r="100" spans="1:5">
      <c r="A100" s="10" t="s">
        <v>114</v>
      </c>
      <c r="B100" s="32">
        <v>617</v>
      </c>
      <c r="C100" s="32">
        <v>655</v>
      </c>
      <c r="D100" s="32">
        <v>1272</v>
      </c>
      <c r="E100" s="26">
        <v>48.5062893081761</v>
      </c>
    </row>
    <row r="101" spans="1:5">
      <c r="A101" s="10" t="s">
        <v>35</v>
      </c>
      <c r="B101" s="32">
        <v>4447</v>
      </c>
      <c r="C101" s="32">
        <v>4080</v>
      </c>
      <c r="D101" s="32">
        <v>8527</v>
      </c>
      <c r="E101" s="26">
        <v>52.151987803447874</v>
      </c>
    </row>
    <row r="102" spans="1:5">
      <c r="A102" s="10" t="s">
        <v>80</v>
      </c>
      <c r="B102" s="32">
        <v>1218</v>
      </c>
      <c r="C102" s="32">
        <v>1283</v>
      </c>
      <c r="D102" s="32">
        <v>2501</v>
      </c>
      <c r="E102" s="26">
        <v>48.700519792083171</v>
      </c>
    </row>
    <row r="103" spans="1:5">
      <c r="A103" s="10" t="s">
        <v>88</v>
      </c>
      <c r="B103" s="32">
        <v>1067</v>
      </c>
      <c r="C103" s="32">
        <v>1158</v>
      </c>
      <c r="D103" s="32">
        <v>2225</v>
      </c>
      <c r="E103" s="26">
        <v>47.955056179775276</v>
      </c>
    </row>
    <row r="104" spans="1:5">
      <c r="A104" s="10" t="s">
        <v>37</v>
      </c>
      <c r="B104" s="32">
        <v>3766</v>
      </c>
      <c r="C104" s="32">
        <v>3931</v>
      </c>
      <c r="D104" s="32">
        <v>7697</v>
      </c>
      <c r="E104" s="26">
        <v>48.928153826166039</v>
      </c>
    </row>
    <row r="105" spans="1:5">
      <c r="A105" s="10" t="s">
        <v>55</v>
      </c>
      <c r="B105" s="32">
        <v>2258</v>
      </c>
      <c r="C105" s="32">
        <v>2413</v>
      </c>
      <c r="D105" s="32">
        <v>4671</v>
      </c>
      <c r="E105" s="26">
        <v>48.340826375508456</v>
      </c>
    </row>
    <row r="106" spans="1:5">
      <c r="A106" s="10" t="s">
        <v>110</v>
      </c>
      <c r="B106" s="32">
        <v>674</v>
      </c>
      <c r="C106" s="32">
        <v>746</v>
      </c>
      <c r="D106" s="32">
        <v>1420</v>
      </c>
      <c r="E106" s="26">
        <v>47.464788732394361</v>
      </c>
    </row>
    <row r="107" spans="1:5">
      <c r="A107" s="10" t="s">
        <v>70</v>
      </c>
      <c r="B107" s="32">
        <v>1516</v>
      </c>
      <c r="C107" s="32">
        <v>1539</v>
      </c>
      <c r="D107" s="32">
        <v>3055</v>
      </c>
      <c r="E107" s="26">
        <v>49.623567921440262</v>
      </c>
    </row>
    <row r="108" spans="1:5" ht="15.75" thickBot="1">
      <c r="A108" s="30" t="s">
        <v>127</v>
      </c>
      <c r="B108" s="33">
        <v>319586</v>
      </c>
      <c r="C108" s="33">
        <v>324355</v>
      </c>
      <c r="D108" s="33">
        <v>643941</v>
      </c>
      <c r="E108" s="36">
        <v>49.629702100037115</v>
      </c>
    </row>
  </sheetData>
  <sortState ref="A2:E104">
    <sortCondition ref="A2:A10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workbookViewId="0"/>
  </sheetViews>
  <sheetFormatPr defaultRowHeight="15"/>
  <cols>
    <col min="1" max="1" width="22.42578125" style="10" bestFit="1" customWidth="1"/>
    <col min="2" max="2" width="12" style="10" bestFit="1" customWidth="1"/>
    <col min="3" max="3" width="12" style="10" customWidth="1"/>
    <col min="4" max="4" width="9.140625" style="10"/>
    <col min="5" max="5" width="40.85546875" style="10" bestFit="1" customWidth="1"/>
  </cols>
  <sheetData>
    <row r="1" spans="1:5">
      <c r="A1" s="37" t="s">
        <v>156</v>
      </c>
    </row>
    <row r="2" spans="1:5">
      <c r="A2" s="37" t="s">
        <v>145</v>
      </c>
    </row>
    <row r="4" spans="1:5" ht="15.75" thickBot="1"/>
    <row r="5" spans="1:5">
      <c r="A5" s="35" t="s">
        <v>126</v>
      </c>
      <c r="B5" s="35" t="s">
        <v>19</v>
      </c>
      <c r="C5" s="35" t="s">
        <v>130</v>
      </c>
      <c r="D5" s="35" t="s">
        <v>127</v>
      </c>
      <c r="E5" s="35" t="s">
        <v>157</v>
      </c>
    </row>
    <row r="6" spans="1:5">
      <c r="A6" s="10" t="s">
        <v>71</v>
      </c>
      <c r="B6" s="32">
        <v>1745</v>
      </c>
      <c r="C6" s="32">
        <v>1259</v>
      </c>
      <c r="D6" s="32">
        <v>3004</v>
      </c>
      <c r="E6" s="26">
        <v>41.910785619174433</v>
      </c>
    </row>
    <row r="7" spans="1:5">
      <c r="A7" s="10" t="s">
        <v>112</v>
      </c>
      <c r="B7" s="32">
        <v>965</v>
      </c>
      <c r="C7" s="32">
        <v>365</v>
      </c>
      <c r="D7" s="32">
        <v>1330</v>
      </c>
      <c r="E7" s="26">
        <v>27.443609022556391</v>
      </c>
    </row>
    <row r="8" spans="1:5">
      <c r="A8" s="10" t="s">
        <v>75</v>
      </c>
      <c r="B8" s="32">
        <v>1962</v>
      </c>
      <c r="C8" s="32">
        <v>814</v>
      </c>
      <c r="D8" s="32">
        <v>2776</v>
      </c>
      <c r="E8" s="26">
        <v>29.322766570605186</v>
      </c>
    </row>
    <row r="9" spans="1:5">
      <c r="A9" s="10" t="s">
        <v>98</v>
      </c>
      <c r="B9" s="32">
        <v>1245</v>
      </c>
      <c r="C9" s="32">
        <v>738</v>
      </c>
      <c r="D9" s="32">
        <v>1983</v>
      </c>
      <c r="E9" s="26">
        <v>37.216338880484109</v>
      </c>
    </row>
    <row r="10" spans="1:5">
      <c r="A10" s="10" t="s">
        <v>34</v>
      </c>
      <c r="B10" s="32">
        <v>3962</v>
      </c>
      <c r="C10" s="32">
        <v>4572</v>
      </c>
      <c r="D10" s="32">
        <v>8534</v>
      </c>
      <c r="E10" s="26">
        <v>53.57393953597375</v>
      </c>
    </row>
    <row r="11" spans="1:5">
      <c r="A11" s="10" t="s">
        <v>26</v>
      </c>
      <c r="B11" s="32">
        <v>6805</v>
      </c>
      <c r="C11" s="32">
        <v>4601</v>
      </c>
      <c r="D11" s="32">
        <v>11406</v>
      </c>
      <c r="E11" s="26">
        <v>40.338418376293177</v>
      </c>
    </row>
    <row r="12" spans="1:5">
      <c r="A12" s="10" t="s">
        <v>74</v>
      </c>
      <c r="B12" s="32">
        <v>1792</v>
      </c>
      <c r="C12" s="32">
        <v>1151</v>
      </c>
      <c r="D12" s="32">
        <v>2943</v>
      </c>
      <c r="E12" s="26">
        <v>39.109751953788653</v>
      </c>
    </row>
    <row r="13" spans="1:5">
      <c r="A13" s="10" t="s">
        <v>62</v>
      </c>
      <c r="B13" s="32">
        <v>2732</v>
      </c>
      <c r="C13" s="32">
        <v>1394</v>
      </c>
      <c r="D13" s="32">
        <v>4126</v>
      </c>
      <c r="E13" s="26">
        <v>33.785748909355306</v>
      </c>
    </row>
    <row r="14" spans="1:5">
      <c r="A14" s="10" t="s">
        <v>69</v>
      </c>
      <c r="B14" s="32">
        <v>2140</v>
      </c>
      <c r="C14" s="32">
        <v>1175</v>
      </c>
      <c r="D14" s="32">
        <v>3315</v>
      </c>
      <c r="E14" s="26">
        <v>35.444947209653094</v>
      </c>
    </row>
    <row r="15" spans="1:5">
      <c r="A15" s="10" t="s">
        <v>101</v>
      </c>
      <c r="B15" s="32">
        <v>1329</v>
      </c>
      <c r="C15" s="32">
        <v>565</v>
      </c>
      <c r="D15" s="32">
        <v>1894</v>
      </c>
      <c r="E15" s="26">
        <v>29.831045406546991</v>
      </c>
    </row>
    <row r="16" spans="1:5">
      <c r="A16" s="10" t="s">
        <v>109</v>
      </c>
      <c r="B16" s="32">
        <v>1076</v>
      </c>
      <c r="C16" s="32">
        <v>362</v>
      </c>
      <c r="D16" s="32">
        <v>1438</v>
      </c>
      <c r="E16" s="26">
        <v>25.173852573018081</v>
      </c>
    </row>
    <row r="17" spans="1:5">
      <c r="A17" s="10" t="s">
        <v>104</v>
      </c>
      <c r="B17" s="32">
        <v>1140</v>
      </c>
      <c r="C17" s="32">
        <v>546</v>
      </c>
      <c r="D17" s="32">
        <v>1686</v>
      </c>
      <c r="E17" s="26">
        <v>32.384341637010678</v>
      </c>
    </row>
    <row r="18" spans="1:5">
      <c r="A18" s="10" t="s">
        <v>103</v>
      </c>
      <c r="B18" s="32">
        <v>1218</v>
      </c>
      <c r="C18" s="32">
        <v>480</v>
      </c>
      <c r="D18" s="32">
        <v>1698</v>
      </c>
      <c r="E18" s="26">
        <v>28.268551236749119</v>
      </c>
    </row>
    <row r="19" spans="1:5">
      <c r="A19" s="10" t="s">
        <v>43</v>
      </c>
      <c r="B19" s="32">
        <v>3739</v>
      </c>
      <c r="C19" s="32">
        <v>2012</v>
      </c>
      <c r="D19" s="32">
        <v>5751</v>
      </c>
      <c r="E19" s="26">
        <v>34.985219961745784</v>
      </c>
    </row>
    <row r="20" spans="1:5">
      <c r="A20" s="10" t="s">
        <v>85</v>
      </c>
      <c r="B20" s="32">
        <v>1369</v>
      </c>
      <c r="C20" s="32">
        <v>902</v>
      </c>
      <c r="D20" s="32">
        <v>2271</v>
      </c>
      <c r="E20" s="26">
        <v>39.718185821224125</v>
      </c>
    </row>
    <row r="21" spans="1:5">
      <c r="A21" s="10" t="s">
        <v>94</v>
      </c>
      <c r="B21" s="32">
        <v>1529</v>
      </c>
      <c r="C21" s="32">
        <v>597</v>
      </c>
      <c r="D21" s="32">
        <v>2126</v>
      </c>
      <c r="E21" s="26">
        <v>28.080903104421452</v>
      </c>
    </row>
    <row r="22" spans="1:5">
      <c r="A22" s="10" t="s">
        <v>60</v>
      </c>
      <c r="B22" s="32">
        <v>2649</v>
      </c>
      <c r="C22" s="32">
        <v>1505</v>
      </c>
      <c r="D22" s="32">
        <v>4154</v>
      </c>
      <c r="E22" s="26">
        <v>36.230139624458353</v>
      </c>
    </row>
    <row r="23" spans="1:5">
      <c r="A23" s="10" t="s">
        <v>82</v>
      </c>
      <c r="B23" s="32">
        <v>1668</v>
      </c>
      <c r="C23" s="32">
        <v>731</v>
      </c>
      <c r="D23" s="32">
        <v>2399</v>
      </c>
      <c r="E23" s="26">
        <v>30.471029595664863</v>
      </c>
    </row>
    <row r="24" spans="1:5">
      <c r="A24" s="10" t="s">
        <v>38</v>
      </c>
      <c r="B24" s="32">
        <v>4035</v>
      </c>
      <c r="C24" s="32">
        <v>3108</v>
      </c>
      <c r="D24" s="32">
        <v>7143</v>
      </c>
      <c r="E24" s="26">
        <v>43.511129777404449</v>
      </c>
    </row>
    <row r="25" spans="1:5">
      <c r="A25" s="10" t="s">
        <v>21</v>
      </c>
      <c r="B25" s="32">
        <v>13289</v>
      </c>
      <c r="C25" s="32">
        <v>15243</v>
      </c>
      <c r="D25" s="32">
        <v>28532</v>
      </c>
      <c r="E25" s="26">
        <v>53.424225431094911</v>
      </c>
    </row>
    <row r="26" spans="1:5">
      <c r="A26" s="10" t="s">
        <v>57</v>
      </c>
      <c r="B26" s="32">
        <v>2865</v>
      </c>
      <c r="C26" s="32">
        <v>1627</v>
      </c>
      <c r="D26" s="32">
        <v>4492</v>
      </c>
      <c r="E26" s="26">
        <v>36.219946571682996</v>
      </c>
    </row>
    <row r="27" spans="1:5">
      <c r="A27" s="10" t="s">
        <v>22</v>
      </c>
      <c r="B27" s="32">
        <v>13054</v>
      </c>
      <c r="C27" s="32">
        <v>8514</v>
      </c>
      <c r="D27" s="32">
        <v>21568</v>
      </c>
      <c r="E27" s="26">
        <v>39.475148367952521</v>
      </c>
    </row>
    <row r="28" spans="1:5">
      <c r="A28" s="10" t="s">
        <v>45</v>
      </c>
      <c r="B28" s="32">
        <v>3004</v>
      </c>
      <c r="C28" s="32">
        <v>2686</v>
      </c>
      <c r="D28" s="32">
        <v>5690</v>
      </c>
      <c r="E28" s="26">
        <v>47.205623901581724</v>
      </c>
    </row>
    <row r="29" spans="1:5">
      <c r="A29" s="10" t="s">
        <v>106</v>
      </c>
      <c r="B29" s="32">
        <v>1058</v>
      </c>
      <c r="C29" s="32">
        <v>489</v>
      </c>
      <c r="D29" s="32">
        <v>1547</v>
      </c>
      <c r="E29" s="26">
        <v>31.609566903684549</v>
      </c>
    </row>
    <row r="30" spans="1:5">
      <c r="A30" s="10" t="s">
        <v>81</v>
      </c>
      <c r="B30" s="32">
        <v>1776</v>
      </c>
      <c r="C30" s="32">
        <v>659</v>
      </c>
      <c r="D30" s="32">
        <v>2435</v>
      </c>
      <c r="E30" s="26">
        <v>27.06365503080082</v>
      </c>
    </row>
    <row r="31" spans="1:5">
      <c r="A31" s="10" t="s">
        <v>20</v>
      </c>
      <c r="B31" s="32">
        <v>15607</v>
      </c>
      <c r="C31" s="32">
        <v>20510</v>
      </c>
      <c r="D31" s="32">
        <v>36117</v>
      </c>
      <c r="E31" s="26">
        <v>56.78766231968325</v>
      </c>
    </row>
    <row r="32" spans="1:5">
      <c r="A32" s="10" t="s">
        <v>72</v>
      </c>
      <c r="B32" s="32">
        <v>2041</v>
      </c>
      <c r="C32" s="32">
        <v>950</v>
      </c>
      <c r="D32" s="32">
        <v>2991</v>
      </c>
      <c r="E32" s="26">
        <v>31.761952524239383</v>
      </c>
    </row>
    <row r="33" spans="1:5">
      <c r="A33" s="10" t="s">
        <v>33</v>
      </c>
      <c r="B33" s="32">
        <v>4891</v>
      </c>
      <c r="C33" s="32">
        <v>4462</v>
      </c>
      <c r="D33" s="32">
        <v>9353</v>
      </c>
      <c r="E33" s="26">
        <v>47.706618197369828</v>
      </c>
    </row>
    <row r="34" spans="1:5">
      <c r="A34" s="10" t="s">
        <v>83</v>
      </c>
      <c r="B34" s="32">
        <v>1655</v>
      </c>
      <c r="C34" s="32">
        <v>647</v>
      </c>
      <c r="D34" s="32">
        <v>2302</v>
      </c>
      <c r="E34" s="26">
        <v>28.105994787141615</v>
      </c>
    </row>
    <row r="35" spans="1:5">
      <c r="A35" s="10" t="s">
        <v>115</v>
      </c>
      <c r="B35" s="32">
        <v>875</v>
      </c>
      <c r="C35" s="32">
        <v>381</v>
      </c>
      <c r="D35" s="32">
        <v>1256</v>
      </c>
      <c r="E35" s="26">
        <v>30.334394904458602</v>
      </c>
    </row>
    <row r="36" spans="1:5">
      <c r="A36" s="10" t="s">
        <v>92</v>
      </c>
      <c r="B36" s="32">
        <v>1531</v>
      </c>
      <c r="C36" s="32">
        <v>629</v>
      </c>
      <c r="D36" s="32">
        <v>2160</v>
      </c>
      <c r="E36" s="26">
        <v>29.12037037037037</v>
      </c>
    </row>
    <row r="37" spans="1:5">
      <c r="A37" s="10" t="s">
        <v>52</v>
      </c>
      <c r="B37" s="32">
        <v>3093</v>
      </c>
      <c r="C37" s="32">
        <v>1675</v>
      </c>
      <c r="D37" s="32">
        <v>4768</v>
      </c>
      <c r="E37" s="26">
        <v>35.130033557046978</v>
      </c>
    </row>
    <row r="38" spans="1:5">
      <c r="A38" s="10" t="s">
        <v>86</v>
      </c>
      <c r="B38" s="32">
        <v>1670</v>
      </c>
      <c r="C38" s="32">
        <v>585</v>
      </c>
      <c r="D38" s="32">
        <v>2255</v>
      </c>
      <c r="E38" s="26">
        <v>25.942350332594234</v>
      </c>
    </row>
    <row r="39" spans="1:5">
      <c r="A39" s="10" t="s">
        <v>105</v>
      </c>
      <c r="B39" s="32">
        <v>1253</v>
      </c>
      <c r="C39" s="32">
        <v>377</v>
      </c>
      <c r="D39" s="32">
        <v>1630</v>
      </c>
      <c r="E39" s="26">
        <v>23.128834355828221</v>
      </c>
    </row>
    <row r="40" spans="1:5">
      <c r="A40" s="10" t="s">
        <v>50</v>
      </c>
      <c r="B40" s="32">
        <v>3006</v>
      </c>
      <c r="C40" s="32">
        <v>2044</v>
      </c>
      <c r="D40" s="32">
        <v>5050</v>
      </c>
      <c r="E40" s="26">
        <v>40.475247524752476</v>
      </c>
    </row>
    <row r="41" spans="1:5">
      <c r="A41" s="10" t="s">
        <v>117</v>
      </c>
      <c r="B41" s="32">
        <v>876</v>
      </c>
      <c r="C41" s="32">
        <v>254</v>
      </c>
      <c r="D41" s="32">
        <v>1130</v>
      </c>
      <c r="E41" s="26">
        <v>22.477876106194692</v>
      </c>
    </row>
    <row r="42" spans="1:5">
      <c r="A42" s="10" t="s">
        <v>51</v>
      </c>
      <c r="B42" s="32">
        <v>3179</v>
      </c>
      <c r="C42" s="32">
        <v>1739</v>
      </c>
      <c r="D42" s="32">
        <v>4918</v>
      </c>
      <c r="E42" s="26">
        <v>35.35990239934933</v>
      </c>
    </row>
    <row r="43" spans="1:5">
      <c r="A43" s="10" t="s">
        <v>107</v>
      </c>
      <c r="B43" s="32">
        <v>1071</v>
      </c>
      <c r="C43" s="32">
        <v>435</v>
      </c>
      <c r="D43" s="32">
        <v>1506</v>
      </c>
      <c r="E43" s="26">
        <v>28.884462151394423</v>
      </c>
    </row>
    <row r="44" spans="1:5">
      <c r="A44" s="10" t="s">
        <v>56</v>
      </c>
      <c r="B44" s="32">
        <v>3380</v>
      </c>
      <c r="C44" s="32">
        <v>1284</v>
      </c>
      <c r="D44" s="32">
        <v>4664</v>
      </c>
      <c r="E44" s="26">
        <v>27.530017152658665</v>
      </c>
    </row>
    <row r="45" spans="1:5">
      <c r="A45" s="10" t="s">
        <v>25</v>
      </c>
      <c r="B45" s="32">
        <v>7240</v>
      </c>
      <c r="C45" s="32">
        <v>8595</v>
      </c>
      <c r="D45" s="32">
        <v>15835</v>
      </c>
      <c r="E45" s="26">
        <v>54.278497000315753</v>
      </c>
    </row>
    <row r="46" spans="1:5">
      <c r="A46" s="10" t="s">
        <v>36</v>
      </c>
      <c r="B46" s="32">
        <v>5308</v>
      </c>
      <c r="C46" s="32">
        <v>3097</v>
      </c>
      <c r="D46" s="32">
        <v>8405</v>
      </c>
      <c r="E46" s="26">
        <v>36.847114812611544</v>
      </c>
    </row>
    <row r="47" spans="1:5">
      <c r="A47" s="10" t="s">
        <v>28</v>
      </c>
      <c r="B47" s="32">
        <v>7418</v>
      </c>
      <c r="C47" s="32">
        <v>3343</v>
      </c>
      <c r="D47" s="32">
        <v>10761</v>
      </c>
      <c r="E47" s="26">
        <v>31.06588607006784</v>
      </c>
    </row>
    <row r="48" spans="1:5">
      <c r="A48" s="10" t="s">
        <v>32</v>
      </c>
      <c r="B48" s="32">
        <v>6101</v>
      </c>
      <c r="C48" s="32">
        <v>3600</v>
      </c>
      <c r="D48" s="32">
        <v>9701</v>
      </c>
      <c r="E48" s="26">
        <v>37.109576332336871</v>
      </c>
    </row>
    <row r="49" spans="1:5">
      <c r="A49" s="10" t="s">
        <v>42</v>
      </c>
      <c r="B49" s="32">
        <v>4075</v>
      </c>
      <c r="C49" s="32">
        <v>2093</v>
      </c>
      <c r="D49" s="32">
        <v>6168</v>
      </c>
      <c r="E49" s="26">
        <v>33.93320363164721</v>
      </c>
    </row>
    <row r="50" spans="1:5">
      <c r="A50" s="10" t="s">
        <v>116</v>
      </c>
      <c r="B50" s="32">
        <v>850</v>
      </c>
      <c r="C50" s="32">
        <v>376</v>
      </c>
      <c r="D50" s="32">
        <v>1226</v>
      </c>
      <c r="E50" s="26">
        <v>30.668841761827082</v>
      </c>
    </row>
    <row r="51" spans="1:5">
      <c r="A51" s="10" t="s">
        <v>79</v>
      </c>
      <c r="B51" s="32">
        <v>1765</v>
      </c>
      <c r="C51" s="32">
        <v>884</v>
      </c>
      <c r="D51" s="32">
        <v>2649</v>
      </c>
      <c r="E51" s="26">
        <v>33.37108342770857</v>
      </c>
    </row>
    <row r="52" spans="1:5">
      <c r="A52" s="10" t="s">
        <v>61</v>
      </c>
      <c r="B52" s="32">
        <v>2038</v>
      </c>
      <c r="C52" s="32">
        <v>2099</v>
      </c>
      <c r="D52" s="32">
        <v>4137</v>
      </c>
      <c r="E52" s="26">
        <v>50.737249214406575</v>
      </c>
    </row>
    <row r="53" spans="1:5">
      <c r="A53" s="10" t="s">
        <v>93</v>
      </c>
      <c r="B53" s="32">
        <v>1552</v>
      </c>
      <c r="C53" s="32">
        <v>608</v>
      </c>
      <c r="D53" s="32">
        <v>2160</v>
      </c>
      <c r="E53" s="26">
        <v>28.148148148148149</v>
      </c>
    </row>
    <row r="54" spans="1:5">
      <c r="A54" s="10" t="s">
        <v>90</v>
      </c>
      <c r="B54" s="32">
        <v>985</v>
      </c>
      <c r="C54" s="32">
        <v>1221</v>
      </c>
      <c r="D54" s="32">
        <v>2206</v>
      </c>
      <c r="E54" s="26">
        <v>55.34904805077062</v>
      </c>
    </row>
    <row r="55" spans="1:5">
      <c r="A55" s="10" t="s">
        <v>96</v>
      </c>
      <c r="B55" s="32">
        <v>1391</v>
      </c>
      <c r="C55" s="32">
        <v>656</v>
      </c>
      <c r="D55" s="32">
        <v>2047</v>
      </c>
      <c r="E55" s="26">
        <v>32.046897899364922</v>
      </c>
    </row>
    <row r="56" spans="1:5">
      <c r="A56" s="10" t="s">
        <v>76</v>
      </c>
      <c r="B56" s="32">
        <v>1593</v>
      </c>
      <c r="C56" s="32">
        <v>1111</v>
      </c>
      <c r="D56" s="32">
        <v>2704</v>
      </c>
      <c r="E56" s="26">
        <v>41.087278106508876</v>
      </c>
    </row>
    <row r="57" spans="1:5">
      <c r="A57" s="10" t="s">
        <v>68</v>
      </c>
      <c r="B57" s="32">
        <v>1948</v>
      </c>
      <c r="C57" s="32">
        <v>1453</v>
      </c>
      <c r="D57" s="32">
        <v>3401</v>
      </c>
      <c r="E57" s="26">
        <v>42.722728609232583</v>
      </c>
    </row>
    <row r="58" spans="1:5">
      <c r="A58" s="10" t="s">
        <v>58</v>
      </c>
      <c r="B58" s="32">
        <v>2625</v>
      </c>
      <c r="C58" s="32">
        <v>1795</v>
      </c>
      <c r="D58" s="32">
        <v>4420</v>
      </c>
      <c r="E58" s="26">
        <v>40.610859728506789</v>
      </c>
    </row>
    <row r="59" spans="1:5">
      <c r="A59" s="10" t="s">
        <v>19</v>
      </c>
      <c r="B59" s="32">
        <v>37633</v>
      </c>
      <c r="C59" s="32">
        <v>90464</v>
      </c>
      <c r="D59" s="32">
        <v>128097</v>
      </c>
      <c r="E59" s="26">
        <v>70.621482158052089</v>
      </c>
    </row>
    <row r="60" spans="1:5">
      <c r="A60" s="10" t="s">
        <v>29</v>
      </c>
      <c r="B60" s="32">
        <v>5122</v>
      </c>
      <c r="C60" s="32">
        <v>5304</v>
      </c>
      <c r="D60" s="32">
        <v>10426</v>
      </c>
      <c r="E60" s="26">
        <v>50.872817955112218</v>
      </c>
    </row>
    <row r="61" spans="1:5">
      <c r="A61" s="10" t="s">
        <v>87</v>
      </c>
      <c r="B61" s="32">
        <v>1656</v>
      </c>
      <c r="C61" s="32">
        <v>576</v>
      </c>
      <c r="D61" s="32">
        <v>2232</v>
      </c>
      <c r="E61" s="26">
        <v>25.806451612903224</v>
      </c>
    </row>
    <row r="62" spans="1:5">
      <c r="A62" s="10" t="s">
        <v>31</v>
      </c>
      <c r="B62" s="32">
        <v>6135</v>
      </c>
      <c r="C62" s="32">
        <v>4032</v>
      </c>
      <c r="D62" s="32">
        <v>10167</v>
      </c>
      <c r="E62" s="26">
        <v>39.657716140454411</v>
      </c>
    </row>
    <row r="63" spans="1:5">
      <c r="A63" s="10" t="s">
        <v>53</v>
      </c>
      <c r="B63" s="32">
        <v>2958</v>
      </c>
      <c r="C63" s="32">
        <v>1802</v>
      </c>
      <c r="D63" s="32">
        <v>4760</v>
      </c>
      <c r="E63" s="26">
        <v>37.857142857142854</v>
      </c>
    </row>
    <row r="64" spans="1:5">
      <c r="A64" s="10" t="s">
        <v>84</v>
      </c>
      <c r="B64" s="32">
        <v>1680</v>
      </c>
      <c r="C64" s="32">
        <v>613</v>
      </c>
      <c r="D64" s="32">
        <v>2293</v>
      </c>
      <c r="E64" s="26">
        <v>26.733536851286527</v>
      </c>
    </row>
    <row r="65" spans="1:5">
      <c r="A65" s="10" t="s">
        <v>39</v>
      </c>
      <c r="B65" s="32">
        <v>4998</v>
      </c>
      <c r="C65" s="32">
        <v>1981</v>
      </c>
      <c r="D65" s="32">
        <v>6979</v>
      </c>
      <c r="E65" s="26">
        <v>28.385155466399198</v>
      </c>
    </row>
    <row r="66" spans="1:5">
      <c r="A66" s="10" t="s">
        <v>48</v>
      </c>
      <c r="B66" s="32">
        <v>3135</v>
      </c>
      <c r="C66" s="32">
        <v>2268</v>
      </c>
      <c r="D66" s="32">
        <v>5403</v>
      </c>
      <c r="E66" s="26">
        <v>41.97667962243198</v>
      </c>
    </row>
    <row r="67" spans="1:5">
      <c r="A67" s="10" t="s">
        <v>41</v>
      </c>
      <c r="B67" s="32">
        <v>3735</v>
      </c>
      <c r="C67" s="32">
        <v>2707</v>
      </c>
      <c r="D67" s="32">
        <v>6442</v>
      </c>
      <c r="E67" s="26">
        <v>42.021111456069541</v>
      </c>
    </row>
    <row r="68" spans="1:5">
      <c r="A68" s="10" t="s">
        <v>108</v>
      </c>
      <c r="B68" s="32">
        <v>1163</v>
      </c>
      <c r="C68" s="32">
        <v>283</v>
      </c>
      <c r="D68" s="32">
        <v>1446</v>
      </c>
      <c r="E68" s="26">
        <v>19.571230982019365</v>
      </c>
    </row>
    <row r="69" spans="1:5">
      <c r="A69" s="10" t="s">
        <v>63</v>
      </c>
      <c r="B69" s="32">
        <v>2816</v>
      </c>
      <c r="C69" s="32">
        <v>1018</v>
      </c>
      <c r="D69" s="32">
        <v>3834</v>
      </c>
      <c r="E69" s="26">
        <v>26.551904016692752</v>
      </c>
    </row>
    <row r="70" spans="1:5">
      <c r="A70" s="10" t="s">
        <v>23</v>
      </c>
      <c r="B70" s="32">
        <v>10404</v>
      </c>
      <c r="C70" s="32">
        <v>9981</v>
      </c>
      <c r="D70" s="32">
        <v>20385</v>
      </c>
      <c r="E70" s="26">
        <v>48.962472406181021</v>
      </c>
    </row>
    <row r="71" spans="1:5">
      <c r="A71" s="10" t="s">
        <v>102</v>
      </c>
      <c r="B71" s="32">
        <v>1324</v>
      </c>
      <c r="C71" s="32">
        <v>440</v>
      </c>
      <c r="D71" s="32">
        <v>1764</v>
      </c>
      <c r="E71" s="26">
        <v>24.943310657596371</v>
      </c>
    </row>
    <row r="72" spans="1:5">
      <c r="A72" s="10" t="s">
        <v>118</v>
      </c>
      <c r="B72" s="32">
        <v>868</v>
      </c>
      <c r="C72" s="32">
        <v>259</v>
      </c>
      <c r="D72" s="32">
        <v>1127</v>
      </c>
      <c r="E72" s="26">
        <v>22.981366459627328</v>
      </c>
    </row>
    <row r="73" spans="1:5">
      <c r="A73" s="10" t="s">
        <v>54</v>
      </c>
      <c r="B73" s="32">
        <v>3040</v>
      </c>
      <c r="C73" s="32">
        <v>1657</v>
      </c>
      <c r="D73" s="32">
        <v>4697</v>
      </c>
      <c r="E73" s="26">
        <v>35.277836917181176</v>
      </c>
    </row>
    <row r="74" spans="1:5">
      <c r="A74" s="10" t="s">
        <v>78</v>
      </c>
      <c r="B74" s="32">
        <v>2111</v>
      </c>
      <c r="C74" s="32">
        <v>573</v>
      </c>
      <c r="D74" s="32">
        <v>2684</v>
      </c>
      <c r="E74" s="26">
        <v>21.348733233979136</v>
      </c>
    </row>
    <row r="75" spans="1:5">
      <c r="A75" s="10" t="s">
        <v>73</v>
      </c>
      <c r="B75" s="32">
        <v>2149</v>
      </c>
      <c r="C75" s="32">
        <v>819</v>
      </c>
      <c r="D75" s="32">
        <v>2968</v>
      </c>
      <c r="E75" s="26">
        <v>27.594339622641513</v>
      </c>
    </row>
    <row r="76" spans="1:5">
      <c r="A76" s="10" t="s">
        <v>113</v>
      </c>
      <c r="B76" s="32">
        <v>748</v>
      </c>
      <c r="C76" s="32">
        <v>565</v>
      </c>
      <c r="D76" s="32">
        <v>1313</v>
      </c>
      <c r="E76" s="26">
        <v>43.031226199543035</v>
      </c>
    </row>
    <row r="77" spans="1:5">
      <c r="A77" s="10" t="s">
        <v>64</v>
      </c>
      <c r="B77" s="32">
        <v>2098</v>
      </c>
      <c r="C77" s="32">
        <v>1721</v>
      </c>
      <c r="D77" s="32">
        <v>3819</v>
      </c>
      <c r="E77" s="26">
        <v>45.064152919612468</v>
      </c>
    </row>
    <row r="78" spans="1:5">
      <c r="A78" s="10" t="s">
        <v>40</v>
      </c>
      <c r="B78" s="32">
        <v>3978</v>
      </c>
      <c r="C78" s="32">
        <v>2620</v>
      </c>
      <c r="D78" s="32">
        <v>6598</v>
      </c>
      <c r="E78" s="26">
        <v>39.709002728099421</v>
      </c>
    </row>
    <row r="79" spans="1:5">
      <c r="A79" s="10" t="s">
        <v>66</v>
      </c>
      <c r="B79" s="32">
        <v>2668</v>
      </c>
      <c r="C79" s="32">
        <v>970</v>
      </c>
      <c r="D79" s="32">
        <v>3638</v>
      </c>
      <c r="E79" s="26">
        <v>26.663001649257833</v>
      </c>
    </row>
    <row r="80" spans="1:5">
      <c r="A80" s="10" t="s">
        <v>46</v>
      </c>
      <c r="B80" s="32">
        <v>3190</v>
      </c>
      <c r="C80" s="32">
        <v>2480</v>
      </c>
      <c r="D80" s="32">
        <v>5670</v>
      </c>
      <c r="E80" s="26">
        <v>43.738977072310405</v>
      </c>
    </row>
    <row r="81" spans="1:5">
      <c r="A81" s="10" t="s">
        <v>120</v>
      </c>
      <c r="B81" s="32">
        <v>697</v>
      </c>
      <c r="C81" s="32">
        <v>263</v>
      </c>
      <c r="D81" s="32">
        <v>960</v>
      </c>
      <c r="E81" s="26">
        <v>27.395833333333336</v>
      </c>
    </row>
    <row r="82" spans="1:5">
      <c r="A82" s="10" t="s">
        <v>65</v>
      </c>
      <c r="B82" s="32">
        <v>1971</v>
      </c>
      <c r="C82" s="32">
        <v>1745</v>
      </c>
      <c r="D82" s="32">
        <v>3716</v>
      </c>
      <c r="E82" s="26">
        <v>46.959095801937565</v>
      </c>
    </row>
    <row r="83" spans="1:5">
      <c r="A83" s="10" t="s">
        <v>24</v>
      </c>
      <c r="B83" s="32">
        <v>11498</v>
      </c>
      <c r="C83" s="32">
        <v>6466</v>
      </c>
      <c r="D83" s="32">
        <v>17964</v>
      </c>
      <c r="E83" s="26">
        <v>35.994210643509241</v>
      </c>
    </row>
    <row r="84" spans="1:5">
      <c r="A84" s="10" t="s">
        <v>49</v>
      </c>
      <c r="B84" s="32">
        <v>3594</v>
      </c>
      <c r="C84" s="32">
        <v>1481</v>
      </c>
      <c r="D84" s="32">
        <v>5075</v>
      </c>
      <c r="E84" s="26">
        <v>29.182266009852214</v>
      </c>
    </row>
    <row r="85" spans="1:5">
      <c r="A85" s="10" t="s">
        <v>95</v>
      </c>
      <c r="B85" s="32">
        <v>1319</v>
      </c>
      <c r="C85" s="32">
        <v>794</v>
      </c>
      <c r="D85" s="32">
        <v>2113</v>
      </c>
      <c r="E85" s="26">
        <v>37.5769048745859</v>
      </c>
    </row>
    <row r="86" spans="1:5">
      <c r="A86" s="10" t="s">
        <v>27</v>
      </c>
      <c r="B86" s="32">
        <v>6676</v>
      </c>
      <c r="C86" s="32">
        <v>4472</v>
      </c>
      <c r="D86" s="32">
        <v>11148</v>
      </c>
      <c r="E86" s="26">
        <v>40.114818801578764</v>
      </c>
    </row>
    <row r="87" spans="1:5">
      <c r="A87" s="10" t="s">
        <v>59</v>
      </c>
      <c r="B87" s="32">
        <v>2379</v>
      </c>
      <c r="C87" s="32">
        <v>1927</v>
      </c>
      <c r="D87" s="32">
        <v>4306</v>
      </c>
      <c r="E87" s="26">
        <v>44.751509521597768</v>
      </c>
    </row>
    <row r="88" spans="1:5">
      <c r="A88" s="10" t="s">
        <v>99</v>
      </c>
      <c r="B88" s="32">
        <v>1349</v>
      </c>
      <c r="C88" s="32">
        <v>622</v>
      </c>
      <c r="D88" s="32">
        <v>1971</v>
      </c>
      <c r="E88" s="26">
        <v>31.557584982242513</v>
      </c>
    </row>
    <row r="89" spans="1:5">
      <c r="A89" s="10" t="s">
        <v>44</v>
      </c>
      <c r="B89" s="32">
        <v>3506</v>
      </c>
      <c r="C89" s="32">
        <v>2211</v>
      </c>
      <c r="D89" s="32">
        <v>5717</v>
      </c>
      <c r="E89" s="26">
        <v>38.674129788350534</v>
      </c>
    </row>
    <row r="90" spans="1:5">
      <c r="A90" s="10" t="s">
        <v>47</v>
      </c>
      <c r="B90" s="32">
        <v>3431</v>
      </c>
      <c r="C90" s="32">
        <v>2128</v>
      </c>
      <c r="D90" s="32">
        <v>5559</v>
      </c>
      <c r="E90" s="26">
        <v>38.280266234934338</v>
      </c>
    </row>
    <row r="91" spans="1:5">
      <c r="A91" s="10" t="s">
        <v>30</v>
      </c>
      <c r="B91" s="32">
        <v>3986</v>
      </c>
      <c r="C91" s="32">
        <v>6275</v>
      </c>
      <c r="D91" s="32">
        <v>10261</v>
      </c>
      <c r="E91" s="26">
        <v>61.153883637072411</v>
      </c>
    </row>
    <row r="92" spans="1:5">
      <c r="A92" s="10" t="s">
        <v>89</v>
      </c>
      <c r="B92" s="32">
        <v>1461</v>
      </c>
      <c r="C92" s="32">
        <v>746</v>
      </c>
      <c r="D92" s="32">
        <v>2207</v>
      </c>
      <c r="E92" s="26">
        <v>33.801540552786591</v>
      </c>
    </row>
    <row r="93" spans="1:5">
      <c r="A93" s="10" t="s">
        <v>67</v>
      </c>
      <c r="B93" s="32">
        <v>1887</v>
      </c>
      <c r="C93" s="32">
        <v>1576</v>
      </c>
      <c r="D93" s="32">
        <v>3463</v>
      </c>
      <c r="E93" s="26">
        <v>45.509673693329482</v>
      </c>
    </row>
    <row r="94" spans="1:5">
      <c r="A94" s="10" t="s">
        <v>97</v>
      </c>
      <c r="B94" s="32">
        <v>1605</v>
      </c>
      <c r="C94" s="32">
        <v>424</v>
      </c>
      <c r="D94" s="32">
        <v>2029</v>
      </c>
      <c r="E94" s="26">
        <v>20.896993592902906</v>
      </c>
    </row>
    <row r="95" spans="1:5">
      <c r="A95" s="10" t="s">
        <v>77</v>
      </c>
      <c r="B95" s="32">
        <v>1677</v>
      </c>
      <c r="C95" s="32">
        <v>1020</v>
      </c>
      <c r="D95" s="32">
        <v>2697</v>
      </c>
      <c r="E95" s="26">
        <v>37.819799777530591</v>
      </c>
    </row>
    <row r="96" spans="1:5">
      <c r="A96" s="10" t="s">
        <v>91</v>
      </c>
      <c r="B96" s="32">
        <v>1072</v>
      </c>
      <c r="C96" s="32">
        <v>1096</v>
      </c>
      <c r="D96" s="32">
        <v>2168</v>
      </c>
      <c r="E96" s="26">
        <v>50.553505535055351</v>
      </c>
    </row>
    <row r="97" spans="1:5">
      <c r="A97" s="10" t="s">
        <v>111</v>
      </c>
      <c r="B97" s="32">
        <v>1017</v>
      </c>
      <c r="C97" s="32">
        <v>348</v>
      </c>
      <c r="D97" s="32">
        <v>1365</v>
      </c>
      <c r="E97" s="26">
        <v>25.494505494505493</v>
      </c>
    </row>
    <row r="98" spans="1:5">
      <c r="A98" s="10" t="s">
        <v>119</v>
      </c>
      <c r="B98" s="32">
        <v>812</v>
      </c>
      <c r="C98" s="32">
        <v>231</v>
      </c>
      <c r="D98" s="32">
        <v>1043</v>
      </c>
      <c r="E98" s="26">
        <v>22.14765100671141</v>
      </c>
    </row>
    <row r="99" spans="1:5">
      <c r="A99" s="10" t="s">
        <v>100</v>
      </c>
      <c r="B99" s="32">
        <v>1371</v>
      </c>
      <c r="C99" s="32">
        <v>537</v>
      </c>
      <c r="D99" s="32">
        <v>1908</v>
      </c>
      <c r="E99" s="26">
        <v>28.144654088050313</v>
      </c>
    </row>
    <row r="100" spans="1:5">
      <c r="A100" s="10" t="s">
        <v>114</v>
      </c>
      <c r="B100" s="32">
        <v>855</v>
      </c>
      <c r="C100" s="32">
        <v>417</v>
      </c>
      <c r="D100" s="32">
        <v>1272</v>
      </c>
      <c r="E100" s="26">
        <v>32.783018867924532</v>
      </c>
    </row>
    <row r="101" spans="1:5">
      <c r="A101" s="10" t="s">
        <v>35</v>
      </c>
      <c r="B101" s="32">
        <v>4125</v>
      </c>
      <c r="C101" s="32">
        <v>4402</v>
      </c>
      <c r="D101" s="32">
        <v>8527</v>
      </c>
      <c r="E101" s="26">
        <v>51.62425237480943</v>
      </c>
    </row>
    <row r="102" spans="1:5">
      <c r="A102" s="10" t="s">
        <v>80</v>
      </c>
      <c r="B102" s="32">
        <v>1711</v>
      </c>
      <c r="C102" s="32">
        <v>790</v>
      </c>
      <c r="D102" s="32">
        <v>2501</v>
      </c>
      <c r="E102" s="26">
        <v>31.587365053978409</v>
      </c>
    </row>
    <row r="103" spans="1:5">
      <c r="A103" s="10" t="s">
        <v>88</v>
      </c>
      <c r="B103" s="32">
        <v>1228</v>
      </c>
      <c r="C103" s="32">
        <v>997</v>
      </c>
      <c r="D103" s="32">
        <v>2225</v>
      </c>
      <c r="E103" s="26">
        <v>44.80898876404494</v>
      </c>
    </row>
    <row r="104" spans="1:5">
      <c r="A104" s="10" t="s">
        <v>37</v>
      </c>
      <c r="B104" s="32">
        <v>3936</v>
      </c>
      <c r="C104" s="32">
        <v>3761</v>
      </c>
      <c r="D104" s="32">
        <v>7697</v>
      </c>
      <c r="E104" s="26">
        <v>48.863193451994285</v>
      </c>
    </row>
    <row r="105" spans="1:5">
      <c r="A105" s="10" t="s">
        <v>55</v>
      </c>
      <c r="B105" s="32">
        <v>3332</v>
      </c>
      <c r="C105" s="32">
        <v>1339</v>
      </c>
      <c r="D105" s="32">
        <v>4671</v>
      </c>
      <c r="E105" s="26">
        <v>28.666238492828089</v>
      </c>
    </row>
    <row r="106" spans="1:5">
      <c r="A106" s="10" t="s">
        <v>110</v>
      </c>
      <c r="B106" s="32">
        <v>785</v>
      </c>
      <c r="C106" s="32">
        <v>635</v>
      </c>
      <c r="D106" s="32">
        <v>1420</v>
      </c>
      <c r="E106" s="26">
        <v>44.718309859154928</v>
      </c>
    </row>
    <row r="107" spans="1:5">
      <c r="A107" s="10" t="s">
        <v>70</v>
      </c>
      <c r="B107" s="32">
        <v>1838</v>
      </c>
      <c r="C107" s="32">
        <v>1217</v>
      </c>
      <c r="D107" s="32">
        <v>3055</v>
      </c>
      <c r="E107" s="26">
        <v>39.836333878887068</v>
      </c>
    </row>
    <row r="108" spans="1:5" ht="15.75" thickBot="1">
      <c r="A108" s="30" t="s">
        <v>127</v>
      </c>
      <c r="B108" s="33">
        <v>339890</v>
      </c>
      <c r="C108" s="33">
        <v>304051</v>
      </c>
      <c r="D108" s="33">
        <v>643941</v>
      </c>
      <c r="E108" s="36">
        <v>47.217213999419201</v>
      </c>
    </row>
  </sheetData>
  <sortState ref="A2:E104">
    <sortCondition ref="A2:A104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workbookViewId="0"/>
  </sheetViews>
  <sheetFormatPr defaultRowHeight="15"/>
  <cols>
    <col min="1" max="1" width="19.42578125" style="10" bestFit="1" customWidth="1"/>
    <col min="2" max="2" width="40.7109375" style="10" bestFit="1" customWidth="1"/>
    <col min="3" max="3" width="20.85546875" style="10" bestFit="1" customWidth="1"/>
    <col min="4" max="4" width="60.5703125" style="10" bestFit="1" customWidth="1"/>
  </cols>
  <sheetData>
    <row r="1" spans="1:4">
      <c r="A1" s="34" t="s">
        <v>136</v>
      </c>
    </row>
    <row r="2" spans="1:4">
      <c r="A2" s="34" t="s">
        <v>145</v>
      </c>
    </row>
    <row r="4" spans="1:4" ht="15.75" thickBot="1"/>
    <row r="5" spans="1:4">
      <c r="A5" s="35" t="s">
        <v>17</v>
      </c>
      <c r="B5" s="35" t="s">
        <v>132</v>
      </c>
      <c r="C5" s="35" t="s">
        <v>131</v>
      </c>
      <c r="D5" s="35" t="s">
        <v>137</v>
      </c>
    </row>
    <row r="6" spans="1:4">
      <c r="A6" s="10" t="s">
        <v>71</v>
      </c>
      <c r="B6" s="32">
        <v>366</v>
      </c>
      <c r="C6" s="32">
        <v>1745</v>
      </c>
      <c r="D6" s="26">
        <v>20.974212034383953</v>
      </c>
    </row>
    <row r="7" spans="1:4">
      <c r="A7" s="10" t="s">
        <v>112</v>
      </c>
      <c r="B7" s="32">
        <v>100</v>
      </c>
      <c r="C7" s="32">
        <v>965</v>
      </c>
      <c r="D7" s="26">
        <v>10.362694300518134</v>
      </c>
    </row>
    <row r="8" spans="1:4">
      <c r="A8" s="10" t="s">
        <v>75</v>
      </c>
      <c r="B8" s="32">
        <v>225</v>
      </c>
      <c r="C8" s="32">
        <v>1962</v>
      </c>
      <c r="D8" s="26">
        <v>11.467889908256881</v>
      </c>
    </row>
    <row r="9" spans="1:4">
      <c r="A9" s="10" t="s">
        <v>98</v>
      </c>
      <c r="B9" s="32">
        <v>172</v>
      </c>
      <c r="C9" s="32">
        <v>1245</v>
      </c>
      <c r="D9" s="26">
        <v>13.815261044176708</v>
      </c>
    </row>
    <row r="10" spans="1:4">
      <c r="A10" s="10" t="s">
        <v>34</v>
      </c>
      <c r="B10" s="32">
        <v>877</v>
      </c>
      <c r="C10" s="32">
        <v>3962</v>
      </c>
      <c r="D10" s="26">
        <v>22.135285209490156</v>
      </c>
    </row>
    <row r="11" spans="1:4">
      <c r="A11" s="10" t="s">
        <v>26</v>
      </c>
      <c r="B11" s="32">
        <v>1214</v>
      </c>
      <c r="C11" s="32">
        <v>6805</v>
      </c>
      <c r="D11" s="26">
        <v>17.839823659074209</v>
      </c>
    </row>
    <row r="12" spans="1:4">
      <c r="A12" s="10" t="s">
        <v>74</v>
      </c>
      <c r="B12" s="32">
        <v>330</v>
      </c>
      <c r="C12" s="32">
        <v>1792</v>
      </c>
      <c r="D12" s="26">
        <v>18.415178571428573</v>
      </c>
    </row>
    <row r="13" spans="1:4">
      <c r="A13" s="10" t="s">
        <v>62</v>
      </c>
      <c r="B13" s="32">
        <v>460</v>
      </c>
      <c r="C13" s="32">
        <v>2732</v>
      </c>
      <c r="D13" s="26">
        <v>16.83748169838946</v>
      </c>
    </row>
    <row r="14" spans="1:4">
      <c r="A14" s="10" t="s">
        <v>69</v>
      </c>
      <c r="B14" s="32">
        <v>387</v>
      </c>
      <c r="C14" s="32">
        <v>2140</v>
      </c>
      <c r="D14" s="26">
        <v>18.084112149532711</v>
      </c>
    </row>
    <row r="15" spans="1:4">
      <c r="A15" s="10" t="s">
        <v>101</v>
      </c>
      <c r="B15" s="32">
        <v>157</v>
      </c>
      <c r="C15" s="32">
        <v>1329</v>
      </c>
      <c r="D15" s="26">
        <v>11.813393528969151</v>
      </c>
    </row>
    <row r="16" spans="1:4">
      <c r="A16" s="10" t="s">
        <v>109</v>
      </c>
      <c r="B16" s="32">
        <v>99</v>
      </c>
      <c r="C16" s="32">
        <v>1076</v>
      </c>
      <c r="D16" s="26">
        <v>9.2007434944237918</v>
      </c>
    </row>
    <row r="17" spans="1:4">
      <c r="A17" s="10" t="s">
        <v>104</v>
      </c>
      <c r="B17" s="32">
        <v>92</v>
      </c>
      <c r="C17" s="32">
        <v>1140</v>
      </c>
      <c r="D17" s="26">
        <v>8.0701754385964914</v>
      </c>
    </row>
    <row r="18" spans="1:4">
      <c r="A18" s="10" t="s">
        <v>103</v>
      </c>
      <c r="B18" s="32">
        <v>149</v>
      </c>
      <c r="C18" s="32">
        <v>1218</v>
      </c>
      <c r="D18" s="26">
        <v>12.233169129720855</v>
      </c>
    </row>
    <row r="19" spans="1:4">
      <c r="A19" s="10" t="s">
        <v>43</v>
      </c>
      <c r="B19" s="32">
        <v>404</v>
      </c>
      <c r="C19" s="32">
        <v>3739</v>
      </c>
      <c r="D19" s="26">
        <v>10.805028082374966</v>
      </c>
    </row>
    <row r="20" spans="1:4">
      <c r="A20" s="10" t="s">
        <v>85</v>
      </c>
      <c r="B20" s="32">
        <v>242</v>
      </c>
      <c r="C20" s="32">
        <v>1369</v>
      </c>
      <c r="D20" s="26">
        <v>17.677136596055515</v>
      </c>
    </row>
    <row r="21" spans="1:4">
      <c r="A21" s="10" t="s">
        <v>94</v>
      </c>
      <c r="B21" s="32">
        <v>195</v>
      </c>
      <c r="C21" s="32">
        <v>1529</v>
      </c>
      <c r="D21" s="26">
        <v>12.753433616742967</v>
      </c>
    </row>
    <row r="22" spans="1:4">
      <c r="A22" s="10" t="s">
        <v>60</v>
      </c>
      <c r="B22" s="32">
        <v>476</v>
      </c>
      <c r="C22" s="32">
        <v>2649</v>
      </c>
      <c r="D22" s="26">
        <v>17.969044922612305</v>
      </c>
    </row>
    <row r="23" spans="1:4">
      <c r="A23" s="10" t="s">
        <v>82</v>
      </c>
      <c r="B23" s="32">
        <v>254</v>
      </c>
      <c r="C23" s="32">
        <v>1668</v>
      </c>
      <c r="D23" s="26">
        <v>15.227817745803357</v>
      </c>
    </row>
    <row r="24" spans="1:4">
      <c r="A24" s="10" t="s">
        <v>38</v>
      </c>
      <c r="B24" s="32">
        <v>672</v>
      </c>
      <c r="C24" s="32">
        <v>4035</v>
      </c>
      <c r="D24" s="26">
        <v>16.654275092936803</v>
      </c>
    </row>
    <row r="25" spans="1:4">
      <c r="A25" s="10" t="s">
        <v>21</v>
      </c>
      <c r="B25" s="32">
        <v>3052</v>
      </c>
      <c r="C25" s="32">
        <v>13289</v>
      </c>
      <c r="D25" s="26">
        <v>22.966363157498684</v>
      </c>
    </row>
    <row r="26" spans="1:4">
      <c r="A26" s="10" t="s">
        <v>57</v>
      </c>
      <c r="B26" s="32">
        <v>484</v>
      </c>
      <c r="C26" s="32">
        <v>2865</v>
      </c>
      <c r="D26" s="26">
        <v>16.893542757417105</v>
      </c>
    </row>
    <row r="27" spans="1:4">
      <c r="A27" s="10" t="s">
        <v>22</v>
      </c>
      <c r="B27" s="32">
        <v>2039</v>
      </c>
      <c r="C27" s="32">
        <v>13054</v>
      </c>
      <c r="D27" s="26">
        <v>15.619733415045198</v>
      </c>
    </row>
    <row r="28" spans="1:4">
      <c r="A28" s="10" t="s">
        <v>45</v>
      </c>
      <c r="B28" s="32">
        <v>572</v>
      </c>
      <c r="C28" s="32">
        <v>3004</v>
      </c>
      <c r="D28" s="26">
        <v>19.04127829560586</v>
      </c>
    </row>
    <row r="29" spans="1:4">
      <c r="A29" s="10" t="s">
        <v>106</v>
      </c>
      <c r="B29" s="32">
        <v>126</v>
      </c>
      <c r="C29" s="32">
        <v>1058</v>
      </c>
      <c r="D29" s="26">
        <v>11.909262759924385</v>
      </c>
    </row>
    <row r="30" spans="1:4">
      <c r="A30" s="10" t="s">
        <v>81</v>
      </c>
      <c r="B30" s="32">
        <v>174</v>
      </c>
      <c r="C30" s="32">
        <v>1776</v>
      </c>
      <c r="D30" s="26">
        <v>9.7972972972972965</v>
      </c>
    </row>
    <row r="31" spans="1:4">
      <c r="A31" s="10" t="s">
        <v>20</v>
      </c>
      <c r="B31" s="32">
        <v>3540</v>
      </c>
      <c r="C31" s="32">
        <v>15607</v>
      </c>
      <c r="D31" s="26">
        <v>22.682129813545203</v>
      </c>
    </row>
    <row r="32" spans="1:4">
      <c r="A32" s="10" t="s">
        <v>72</v>
      </c>
      <c r="B32" s="32">
        <v>237</v>
      </c>
      <c r="C32" s="32">
        <v>2041</v>
      </c>
      <c r="D32" s="26">
        <v>11.611954924056835</v>
      </c>
    </row>
    <row r="33" spans="1:4">
      <c r="A33" s="10" t="s">
        <v>33</v>
      </c>
      <c r="B33" s="32">
        <v>905</v>
      </c>
      <c r="C33" s="32">
        <v>4891</v>
      </c>
      <c r="D33" s="26">
        <v>18.503373543242692</v>
      </c>
    </row>
    <row r="34" spans="1:4">
      <c r="A34" s="10" t="s">
        <v>83</v>
      </c>
      <c r="B34" s="32">
        <v>190</v>
      </c>
      <c r="C34" s="32">
        <v>1655</v>
      </c>
      <c r="D34" s="26">
        <v>11.48036253776435</v>
      </c>
    </row>
    <row r="35" spans="1:4">
      <c r="A35" s="10" t="s">
        <v>115</v>
      </c>
      <c r="B35" s="32">
        <v>90</v>
      </c>
      <c r="C35" s="32">
        <v>875</v>
      </c>
      <c r="D35" s="26">
        <v>10.285714285714285</v>
      </c>
    </row>
    <row r="36" spans="1:4">
      <c r="A36" s="10" t="s">
        <v>92</v>
      </c>
      <c r="B36" s="32">
        <v>175</v>
      </c>
      <c r="C36" s="32">
        <v>1531</v>
      </c>
      <c r="D36" s="26">
        <v>11.430437622468975</v>
      </c>
    </row>
    <row r="37" spans="1:4">
      <c r="A37" s="10" t="s">
        <v>52</v>
      </c>
      <c r="B37" s="32">
        <v>441</v>
      </c>
      <c r="C37" s="32">
        <v>3093</v>
      </c>
      <c r="D37" s="26">
        <v>14.25800193986421</v>
      </c>
    </row>
    <row r="38" spans="1:4">
      <c r="A38" s="10" t="s">
        <v>86</v>
      </c>
      <c r="B38" s="32">
        <v>189</v>
      </c>
      <c r="C38" s="32">
        <v>1670</v>
      </c>
      <c r="D38" s="26">
        <v>11.317365269461078</v>
      </c>
    </row>
    <row r="39" spans="1:4">
      <c r="A39" s="10" t="s">
        <v>105</v>
      </c>
      <c r="B39" s="32">
        <v>101</v>
      </c>
      <c r="C39" s="32">
        <v>1253</v>
      </c>
      <c r="D39" s="26">
        <v>8.0606544293695119</v>
      </c>
    </row>
    <row r="40" spans="1:4">
      <c r="A40" s="10" t="s">
        <v>50</v>
      </c>
      <c r="B40" s="32">
        <v>506</v>
      </c>
      <c r="C40" s="32">
        <v>3006</v>
      </c>
      <c r="D40" s="26">
        <v>16.833000665335994</v>
      </c>
    </row>
    <row r="41" spans="1:4">
      <c r="A41" s="10" t="s">
        <v>117</v>
      </c>
      <c r="B41" s="32">
        <v>97</v>
      </c>
      <c r="C41" s="32">
        <v>876</v>
      </c>
      <c r="D41" s="26">
        <v>11.073059360730593</v>
      </c>
    </row>
    <row r="42" spans="1:4">
      <c r="A42" s="10" t="s">
        <v>51</v>
      </c>
      <c r="B42" s="32">
        <v>493</v>
      </c>
      <c r="C42" s="32">
        <v>3179</v>
      </c>
      <c r="D42" s="26">
        <v>15.508021390374333</v>
      </c>
    </row>
    <row r="43" spans="1:4">
      <c r="A43" s="10" t="s">
        <v>107</v>
      </c>
      <c r="B43" s="32">
        <v>171</v>
      </c>
      <c r="C43" s="32">
        <v>1071</v>
      </c>
      <c r="D43" s="26">
        <v>15.966386554621847</v>
      </c>
    </row>
    <row r="44" spans="1:4">
      <c r="A44" s="10" t="s">
        <v>56</v>
      </c>
      <c r="B44" s="32">
        <v>408</v>
      </c>
      <c r="C44" s="32">
        <v>3380</v>
      </c>
      <c r="D44" s="26">
        <v>12.071005917159763</v>
      </c>
    </row>
    <row r="45" spans="1:4">
      <c r="A45" s="10" t="s">
        <v>25</v>
      </c>
      <c r="B45" s="32">
        <v>1652</v>
      </c>
      <c r="C45" s="32">
        <v>7240</v>
      </c>
      <c r="D45" s="26">
        <v>22.817679558011051</v>
      </c>
    </row>
    <row r="46" spans="1:4">
      <c r="A46" s="10" t="s">
        <v>36</v>
      </c>
      <c r="B46" s="32">
        <v>820</v>
      </c>
      <c r="C46" s="32">
        <v>5308</v>
      </c>
      <c r="D46" s="26">
        <v>15.448379804069329</v>
      </c>
    </row>
    <row r="47" spans="1:4">
      <c r="A47" s="10" t="s">
        <v>28</v>
      </c>
      <c r="B47" s="32">
        <v>975</v>
      </c>
      <c r="C47" s="32">
        <v>7418</v>
      </c>
      <c r="D47" s="26">
        <v>13.143704502561338</v>
      </c>
    </row>
    <row r="48" spans="1:4">
      <c r="A48" s="10" t="s">
        <v>32</v>
      </c>
      <c r="B48" s="32">
        <v>1006</v>
      </c>
      <c r="C48" s="32">
        <v>6101</v>
      </c>
      <c r="D48" s="26">
        <v>16.489100147516801</v>
      </c>
    </row>
    <row r="49" spans="1:4">
      <c r="A49" s="10" t="s">
        <v>42</v>
      </c>
      <c r="B49" s="32">
        <v>654</v>
      </c>
      <c r="C49" s="32">
        <v>4075</v>
      </c>
      <c r="D49" s="26">
        <v>16.049079754601227</v>
      </c>
    </row>
    <row r="50" spans="1:4">
      <c r="A50" s="10" t="s">
        <v>116</v>
      </c>
      <c r="B50" s="32">
        <v>62</v>
      </c>
      <c r="C50" s="32">
        <v>850</v>
      </c>
      <c r="D50" s="26">
        <v>7.2941176470588234</v>
      </c>
    </row>
    <row r="51" spans="1:4">
      <c r="A51" s="10" t="s">
        <v>79</v>
      </c>
      <c r="B51" s="32">
        <v>275</v>
      </c>
      <c r="C51" s="32">
        <v>1765</v>
      </c>
      <c r="D51" s="26">
        <v>15.580736543909349</v>
      </c>
    </row>
    <row r="52" spans="1:4">
      <c r="A52" s="10" t="s">
        <v>61</v>
      </c>
      <c r="B52" s="32">
        <v>484</v>
      </c>
      <c r="C52" s="32">
        <v>2038</v>
      </c>
      <c r="D52" s="26">
        <v>23.748773307163887</v>
      </c>
    </row>
    <row r="53" spans="1:4">
      <c r="A53" s="10" t="s">
        <v>93</v>
      </c>
      <c r="B53" s="32">
        <v>122</v>
      </c>
      <c r="C53" s="32">
        <v>1552</v>
      </c>
      <c r="D53" s="26">
        <v>7.8608247422680408</v>
      </c>
    </row>
    <row r="54" spans="1:4">
      <c r="A54" s="10" t="s">
        <v>90</v>
      </c>
      <c r="B54" s="32">
        <v>291</v>
      </c>
      <c r="C54" s="32">
        <v>985</v>
      </c>
      <c r="D54" s="26">
        <v>29.543147208121827</v>
      </c>
    </row>
    <row r="55" spans="1:4">
      <c r="A55" s="10" t="s">
        <v>96</v>
      </c>
      <c r="B55" s="32">
        <v>200</v>
      </c>
      <c r="C55" s="32">
        <v>1391</v>
      </c>
      <c r="D55" s="26">
        <v>14.378145219266713</v>
      </c>
    </row>
    <row r="56" spans="1:4">
      <c r="A56" s="10" t="s">
        <v>76</v>
      </c>
      <c r="B56" s="32">
        <v>270</v>
      </c>
      <c r="C56" s="32">
        <v>1593</v>
      </c>
      <c r="D56" s="26">
        <v>16.949152542372879</v>
      </c>
    </row>
    <row r="57" spans="1:4">
      <c r="A57" s="10" t="s">
        <v>68</v>
      </c>
      <c r="B57" s="32">
        <v>366</v>
      </c>
      <c r="C57" s="32">
        <v>1948</v>
      </c>
      <c r="D57" s="26">
        <v>18.788501026694046</v>
      </c>
    </row>
    <row r="58" spans="1:4">
      <c r="A58" s="10" t="s">
        <v>58</v>
      </c>
      <c r="B58" s="32">
        <v>472</v>
      </c>
      <c r="C58" s="32">
        <v>2625</v>
      </c>
      <c r="D58" s="26">
        <v>17.980952380952381</v>
      </c>
    </row>
    <row r="59" spans="1:4">
      <c r="A59" s="10" t="s">
        <v>19</v>
      </c>
      <c r="B59" s="32">
        <v>10880</v>
      </c>
      <c r="C59" s="32">
        <v>37633</v>
      </c>
      <c r="D59" s="26">
        <v>28.910796375521485</v>
      </c>
    </row>
    <row r="60" spans="1:4">
      <c r="A60" s="10" t="s">
        <v>29</v>
      </c>
      <c r="B60" s="32">
        <v>1126</v>
      </c>
      <c r="C60" s="32">
        <v>5122</v>
      </c>
      <c r="D60" s="26">
        <v>21.983600156188992</v>
      </c>
    </row>
    <row r="61" spans="1:4">
      <c r="A61" s="10" t="s">
        <v>87</v>
      </c>
      <c r="B61" s="32">
        <v>165</v>
      </c>
      <c r="C61" s="32">
        <v>1656</v>
      </c>
      <c r="D61" s="26">
        <v>9.9637681159420293</v>
      </c>
    </row>
    <row r="62" spans="1:4">
      <c r="A62" s="10" t="s">
        <v>31</v>
      </c>
      <c r="B62" s="32">
        <v>940</v>
      </c>
      <c r="C62" s="32">
        <v>6135</v>
      </c>
      <c r="D62" s="26">
        <v>15.321923390383049</v>
      </c>
    </row>
    <row r="63" spans="1:4">
      <c r="A63" s="10" t="s">
        <v>53</v>
      </c>
      <c r="B63" s="32">
        <v>545</v>
      </c>
      <c r="C63" s="32">
        <v>2958</v>
      </c>
      <c r="D63" s="26">
        <v>18.424611223799864</v>
      </c>
    </row>
    <row r="64" spans="1:4">
      <c r="A64" s="10" t="s">
        <v>84</v>
      </c>
      <c r="B64" s="32">
        <v>229</v>
      </c>
      <c r="C64" s="32">
        <v>1680</v>
      </c>
      <c r="D64" s="26">
        <v>13.63095238095238</v>
      </c>
    </row>
    <row r="65" spans="1:4">
      <c r="A65" s="10" t="s">
        <v>39</v>
      </c>
      <c r="B65" s="32">
        <v>563</v>
      </c>
      <c r="C65" s="32">
        <v>4998</v>
      </c>
      <c r="D65" s="26">
        <v>11.264505802320929</v>
      </c>
    </row>
    <row r="66" spans="1:4">
      <c r="A66" s="10" t="s">
        <v>48</v>
      </c>
      <c r="B66" s="32">
        <v>491</v>
      </c>
      <c r="C66" s="32">
        <v>3135</v>
      </c>
      <c r="D66" s="26">
        <v>15.661881977671452</v>
      </c>
    </row>
    <row r="67" spans="1:4">
      <c r="A67" s="10" t="s">
        <v>41</v>
      </c>
      <c r="B67" s="32">
        <v>585</v>
      </c>
      <c r="C67" s="32">
        <v>3735</v>
      </c>
      <c r="D67" s="26">
        <v>15.66265060240964</v>
      </c>
    </row>
    <row r="68" spans="1:4">
      <c r="A68" s="10" t="s">
        <v>108</v>
      </c>
      <c r="B68" s="32">
        <v>99</v>
      </c>
      <c r="C68" s="32">
        <v>1163</v>
      </c>
      <c r="D68" s="26">
        <v>8.5124677558039554</v>
      </c>
    </row>
    <row r="69" spans="1:4">
      <c r="A69" s="10" t="s">
        <v>63</v>
      </c>
      <c r="B69" s="32">
        <v>334</v>
      </c>
      <c r="C69" s="32">
        <v>2816</v>
      </c>
      <c r="D69" s="26">
        <v>11.860795454545455</v>
      </c>
    </row>
    <row r="70" spans="1:4">
      <c r="A70" s="10" t="s">
        <v>23</v>
      </c>
      <c r="B70" s="32">
        <v>2251</v>
      </c>
      <c r="C70" s="32">
        <v>10404</v>
      </c>
      <c r="D70" s="26">
        <v>21.635909265667049</v>
      </c>
    </row>
    <row r="71" spans="1:4">
      <c r="A71" s="10" t="s">
        <v>102</v>
      </c>
      <c r="B71" s="32">
        <v>127</v>
      </c>
      <c r="C71" s="32">
        <v>1324</v>
      </c>
      <c r="D71" s="26">
        <v>9.592145015105741</v>
      </c>
    </row>
    <row r="72" spans="1:4">
      <c r="A72" s="10" t="s">
        <v>118</v>
      </c>
      <c r="B72" s="32">
        <v>63</v>
      </c>
      <c r="C72" s="32">
        <v>868</v>
      </c>
      <c r="D72" s="26">
        <v>7.2580645161290329</v>
      </c>
    </row>
    <row r="73" spans="1:4">
      <c r="A73" s="10" t="s">
        <v>54</v>
      </c>
      <c r="B73" s="32">
        <v>403</v>
      </c>
      <c r="C73" s="32">
        <v>3040</v>
      </c>
      <c r="D73" s="26">
        <v>13.256578947368421</v>
      </c>
    </row>
    <row r="74" spans="1:4">
      <c r="A74" s="10" t="s">
        <v>78</v>
      </c>
      <c r="B74" s="32">
        <v>212</v>
      </c>
      <c r="C74" s="32">
        <v>2111</v>
      </c>
      <c r="D74" s="26">
        <v>10.04263382283278</v>
      </c>
    </row>
    <row r="75" spans="1:4">
      <c r="A75" s="10" t="s">
        <v>73</v>
      </c>
      <c r="B75" s="32">
        <v>218</v>
      </c>
      <c r="C75" s="32">
        <v>2149</v>
      </c>
      <c r="D75" s="26">
        <v>10.144253140995813</v>
      </c>
    </row>
    <row r="76" spans="1:4">
      <c r="A76" s="10" t="s">
        <v>113</v>
      </c>
      <c r="B76" s="32">
        <v>128</v>
      </c>
      <c r="C76" s="32">
        <v>748</v>
      </c>
      <c r="D76" s="26">
        <v>17.112299465240639</v>
      </c>
    </row>
    <row r="77" spans="1:4">
      <c r="A77" s="10" t="s">
        <v>64</v>
      </c>
      <c r="B77" s="32">
        <v>355</v>
      </c>
      <c r="C77" s="32">
        <v>2098</v>
      </c>
      <c r="D77" s="26">
        <v>16.920877025738797</v>
      </c>
    </row>
    <row r="78" spans="1:4">
      <c r="A78" s="10" t="s">
        <v>40</v>
      </c>
      <c r="B78" s="32">
        <v>607</v>
      </c>
      <c r="C78" s="32">
        <v>3978</v>
      </c>
      <c r="D78" s="26">
        <v>15.258924082453495</v>
      </c>
    </row>
    <row r="79" spans="1:4">
      <c r="A79" s="10" t="s">
        <v>66</v>
      </c>
      <c r="B79" s="32">
        <v>284</v>
      </c>
      <c r="C79" s="32">
        <v>2668</v>
      </c>
      <c r="D79" s="26">
        <v>10.644677661169414</v>
      </c>
    </row>
    <row r="80" spans="1:4">
      <c r="A80" s="10" t="s">
        <v>46</v>
      </c>
      <c r="B80" s="32">
        <v>642</v>
      </c>
      <c r="C80" s="32">
        <v>3190</v>
      </c>
      <c r="D80" s="26">
        <v>20.12539184952978</v>
      </c>
    </row>
    <row r="81" spans="1:4">
      <c r="A81" s="10" t="s">
        <v>120</v>
      </c>
      <c r="B81" s="32">
        <v>86</v>
      </c>
      <c r="C81" s="32">
        <v>697</v>
      </c>
      <c r="D81" s="26">
        <v>12.338593974175035</v>
      </c>
    </row>
    <row r="82" spans="1:4">
      <c r="A82" s="10" t="s">
        <v>65</v>
      </c>
      <c r="B82" s="32">
        <v>459</v>
      </c>
      <c r="C82" s="32">
        <v>1971</v>
      </c>
      <c r="D82" s="26">
        <v>23.287671232876711</v>
      </c>
    </row>
    <row r="83" spans="1:4">
      <c r="A83" s="10" t="s">
        <v>24</v>
      </c>
      <c r="B83" s="32">
        <v>1607</v>
      </c>
      <c r="C83" s="32">
        <v>11498</v>
      </c>
      <c r="D83" s="26">
        <v>13.976343711949903</v>
      </c>
    </row>
    <row r="84" spans="1:4">
      <c r="A84" s="10" t="s">
        <v>49</v>
      </c>
      <c r="B84" s="32">
        <v>400</v>
      </c>
      <c r="C84" s="32">
        <v>3594</v>
      </c>
      <c r="D84" s="26">
        <v>11.129660545353365</v>
      </c>
    </row>
    <row r="85" spans="1:4">
      <c r="A85" s="10" t="s">
        <v>95</v>
      </c>
      <c r="B85" s="32">
        <v>203</v>
      </c>
      <c r="C85" s="32">
        <v>1319</v>
      </c>
      <c r="D85" s="26">
        <v>15.390447308567095</v>
      </c>
    </row>
    <row r="86" spans="1:4">
      <c r="A86" s="10" t="s">
        <v>27</v>
      </c>
      <c r="B86" s="32">
        <v>1283</v>
      </c>
      <c r="C86" s="32">
        <v>6676</v>
      </c>
      <c r="D86" s="26">
        <v>19.21809466746555</v>
      </c>
    </row>
    <row r="87" spans="1:4">
      <c r="A87" s="10" t="s">
        <v>59</v>
      </c>
      <c r="B87" s="32">
        <v>559</v>
      </c>
      <c r="C87" s="32">
        <v>2379</v>
      </c>
      <c r="D87" s="26">
        <v>23.497267759562842</v>
      </c>
    </row>
    <row r="88" spans="1:4">
      <c r="A88" s="10" t="s">
        <v>99</v>
      </c>
      <c r="B88" s="32">
        <v>160</v>
      </c>
      <c r="C88" s="32">
        <v>1349</v>
      </c>
      <c r="D88" s="26">
        <v>11.860637509266123</v>
      </c>
    </row>
    <row r="89" spans="1:4">
      <c r="A89" s="10" t="s">
        <v>44</v>
      </c>
      <c r="B89" s="32">
        <v>549</v>
      </c>
      <c r="C89" s="32">
        <v>3506</v>
      </c>
      <c r="D89" s="26">
        <v>15.658870507701083</v>
      </c>
    </row>
    <row r="90" spans="1:4">
      <c r="A90" s="10" t="s">
        <v>47</v>
      </c>
      <c r="B90" s="32">
        <v>659</v>
      </c>
      <c r="C90" s="32">
        <v>3431</v>
      </c>
      <c r="D90" s="26">
        <v>19.207228213348877</v>
      </c>
    </row>
    <row r="91" spans="1:4">
      <c r="A91" s="10" t="s">
        <v>30</v>
      </c>
      <c r="B91" s="32">
        <v>1179</v>
      </c>
      <c r="C91" s="32">
        <v>3986</v>
      </c>
      <c r="D91" s="26">
        <v>29.578524836929255</v>
      </c>
    </row>
    <row r="92" spans="1:4">
      <c r="A92" s="10" t="s">
        <v>89</v>
      </c>
      <c r="B92" s="32">
        <v>132</v>
      </c>
      <c r="C92" s="32">
        <v>1461</v>
      </c>
      <c r="D92" s="26">
        <v>9.0349075975359341</v>
      </c>
    </row>
    <row r="93" spans="1:4">
      <c r="A93" s="10" t="s">
        <v>67</v>
      </c>
      <c r="B93" s="32">
        <v>252</v>
      </c>
      <c r="C93" s="32">
        <v>1887</v>
      </c>
      <c r="D93" s="26">
        <v>13.354531001589825</v>
      </c>
    </row>
    <row r="94" spans="1:4">
      <c r="A94" s="10" t="s">
        <v>97</v>
      </c>
      <c r="B94" s="32">
        <v>138</v>
      </c>
      <c r="C94" s="32">
        <v>1605</v>
      </c>
      <c r="D94" s="26">
        <v>8.5981308411214954</v>
      </c>
    </row>
    <row r="95" spans="1:4">
      <c r="A95" s="10" t="s">
        <v>77</v>
      </c>
      <c r="B95" s="32">
        <v>244</v>
      </c>
      <c r="C95" s="32">
        <v>1677</v>
      </c>
      <c r="D95" s="26">
        <v>14.549791293977341</v>
      </c>
    </row>
    <row r="96" spans="1:4">
      <c r="A96" s="10" t="s">
        <v>91</v>
      </c>
      <c r="B96" s="32">
        <v>158</v>
      </c>
      <c r="C96" s="32">
        <v>1072</v>
      </c>
      <c r="D96" s="26">
        <v>14.738805970149254</v>
      </c>
    </row>
    <row r="97" spans="1:4">
      <c r="A97" s="10" t="s">
        <v>111</v>
      </c>
      <c r="B97" s="32">
        <v>105</v>
      </c>
      <c r="C97" s="32">
        <v>1017</v>
      </c>
      <c r="D97" s="26">
        <v>10.32448377581121</v>
      </c>
    </row>
    <row r="98" spans="1:4">
      <c r="A98" s="10" t="s">
        <v>119</v>
      </c>
      <c r="B98" s="32">
        <v>49</v>
      </c>
      <c r="C98" s="32">
        <v>812</v>
      </c>
      <c r="D98" s="26">
        <v>6.0344827586206895</v>
      </c>
    </row>
    <row r="99" spans="1:4">
      <c r="A99" s="10" t="s">
        <v>100</v>
      </c>
      <c r="B99" s="32">
        <v>184</v>
      </c>
      <c r="C99" s="32">
        <v>1371</v>
      </c>
      <c r="D99" s="26">
        <v>13.420860685630926</v>
      </c>
    </row>
    <row r="100" spans="1:4">
      <c r="A100" s="10" t="s">
        <v>114</v>
      </c>
      <c r="B100" s="32">
        <v>136</v>
      </c>
      <c r="C100" s="32">
        <v>855</v>
      </c>
      <c r="D100" s="26">
        <v>15.906432748538013</v>
      </c>
    </row>
    <row r="101" spans="1:4">
      <c r="A101" s="10" t="s">
        <v>35</v>
      </c>
      <c r="B101" s="32">
        <v>1004</v>
      </c>
      <c r="C101" s="32">
        <v>4125</v>
      </c>
      <c r="D101" s="26">
        <v>24.33939393939394</v>
      </c>
    </row>
    <row r="102" spans="1:4">
      <c r="A102" s="10" t="s">
        <v>80</v>
      </c>
      <c r="B102" s="32">
        <v>223</v>
      </c>
      <c r="C102" s="32">
        <v>1711</v>
      </c>
      <c r="D102" s="26">
        <v>13.033313851548803</v>
      </c>
    </row>
    <row r="103" spans="1:4">
      <c r="A103" s="10" t="s">
        <v>88</v>
      </c>
      <c r="B103" s="32">
        <v>162</v>
      </c>
      <c r="C103" s="32">
        <v>1228</v>
      </c>
      <c r="D103" s="26">
        <v>13.192182410423452</v>
      </c>
    </row>
    <row r="104" spans="1:4">
      <c r="A104" s="10" t="s">
        <v>37</v>
      </c>
      <c r="B104" s="32">
        <v>866</v>
      </c>
      <c r="C104" s="32">
        <v>3936</v>
      </c>
      <c r="D104" s="26">
        <v>22.002032520325205</v>
      </c>
    </row>
    <row r="105" spans="1:4">
      <c r="A105" s="10" t="s">
        <v>55</v>
      </c>
      <c r="B105" s="32">
        <v>240</v>
      </c>
      <c r="C105" s="32">
        <v>3332</v>
      </c>
      <c r="D105" s="26">
        <v>7.2028811524609839</v>
      </c>
    </row>
    <row r="106" spans="1:4">
      <c r="A106" s="10" t="s">
        <v>110</v>
      </c>
      <c r="B106" s="32">
        <v>97</v>
      </c>
      <c r="C106" s="32">
        <v>785</v>
      </c>
      <c r="D106" s="26">
        <v>12.356687898089172</v>
      </c>
    </row>
    <row r="107" spans="1:4">
      <c r="A107" s="10" t="s">
        <v>70</v>
      </c>
      <c r="B107" s="32">
        <v>327</v>
      </c>
      <c r="C107" s="32">
        <v>1838</v>
      </c>
      <c r="D107" s="26">
        <v>17.791077257889011</v>
      </c>
    </row>
    <row r="108" spans="1:4" ht="15.75" thickBot="1">
      <c r="A108" s="30" t="s">
        <v>127</v>
      </c>
      <c r="B108" s="33">
        <v>61218</v>
      </c>
      <c r="C108" s="33">
        <v>339890</v>
      </c>
      <c r="D108" s="36">
        <v>18.011121245108711</v>
      </c>
    </row>
  </sheetData>
  <sortState ref="A2:H106">
    <sortCondition ref="A2:A10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T1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2023-04-05T04:59:12Z</dcterms:modified>
</cp:coreProperties>
</file>